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 activeTab="20"/>
  </bookViews>
  <sheets>
    <sheet name="1.1" sheetId="1" r:id="rId1"/>
    <sheet name="1.2" sheetId="19" r:id="rId2"/>
    <sheet name="1.3" sheetId="20" r:id="rId3"/>
    <sheet name="1.4" sheetId="21" r:id="rId4"/>
    <sheet name="2.1" sheetId="2" r:id="rId5"/>
    <sheet name="2.2" sheetId="3" r:id="rId6"/>
    <sheet name="2.3" sheetId="4" r:id="rId7"/>
    <sheet name="3.1" sheetId="5" r:id="rId8"/>
    <sheet name="3.2" sheetId="6" r:id="rId9"/>
    <sheet name="3.3" sheetId="7" r:id="rId10"/>
    <sheet name="3.4" sheetId="8" r:id="rId11"/>
    <sheet name="3.5" sheetId="9" r:id="rId12"/>
    <sheet name="4.1" sheetId="10" r:id="rId13"/>
    <sheet name="4.2" sheetId="11" r:id="rId14"/>
    <sheet name="4.3" sheetId="12" r:id="rId15"/>
    <sheet name="4.4" sheetId="13" r:id="rId16"/>
    <sheet name="4.5" sheetId="14" r:id="rId17"/>
    <sheet name="4.6" sheetId="15" r:id="rId18"/>
    <sheet name="4.7" sheetId="16" r:id="rId19"/>
    <sheet name="4.8" sheetId="17" r:id="rId20"/>
    <sheet name="Лист1" sheetId="22" r:id="rId21"/>
  </sheets>
  <calcPr calcId="145621"/>
  <fileRecoveryPr repairLoad="1"/>
</workbook>
</file>

<file path=xl/calcChain.xml><?xml version="1.0" encoding="utf-8"?>
<calcChain xmlns="http://schemas.openxmlformats.org/spreadsheetml/2006/main">
  <c r="E10" i="10" l="1"/>
  <c r="E21" i="21"/>
  <c r="E20" i="21"/>
  <c r="E19" i="21"/>
  <c r="E17" i="21"/>
  <c r="E16" i="21"/>
  <c r="E15" i="21"/>
  <c r="E10" i="21"/>
  <c r="E11" i="21"/>
  <c r="E12" i="21"/>
  <c r="E9" i="21"/>
  <c r="E20" i="20"/>
  <c r="E21" i="20"/>
  <c r="E19" i="20"/>
  <c r="E15" i="20"/>
  <c r="E16" i="20"/>
  <c r="E17" i="20"/>
  <c r="E14" i="20"/>
  <c r="E10" i="20"/>
  <c r="E11" i="20"/>
  <c r="E12" i="20"/>
  <c r="E9" i="20"/>
  <c r="E14" i="19"/>
  <c r="E13" i="19"/>
  <c r="E10" i="19"/>
  <c r="E11" i="19"/>
  <c r="E12" i="19"/>
  <c r="E9" i="19"/>
  <c r="E22" i="1"/>
  <c r="E21" i="1"/>
  <c r="E20" i="1"/>
  <c r="E17" i="1"/>
  <c r="E16" i="1"/>
  <c r="E15" i="1"/>
  <c r="E14" i="1"/>
  <c r="E10" i="1"/>
  <c r="E11" i="1"/>
  <c r="E12" i="1"/>
  <c r="E9" i="1"/>
  <c r="E18" i="21" l="1"/>
  <c r="D18" i="21"/>
  <c r="C18" i="21"/>
  <c r="E13" i="21"/>
  <c r="D13" i="21"/>
  <c r="C13" i="21"/>
  <c r="E8" i="21"/>
  <c r="D8" i="21"/>
  <c r="C8" i="21"/>
  <c r="E18" i="20"/>
  <c r="D18" i="20"/>
  <c r="C18" i="20"/>
  <c r="E13" i="20"/>
  <c r="D13" i="20"/>
  <c r="C13" i="20"/>
  <c r="E8" i="20"/>
  <c r="D8" i="20"/>
  <c r="C8" i="20"/>
  <c r="D8" i="19"/>
  <c r="C8" i="19"/>
  <c r="P17" i="8"/>
  <c r="O17" i="8"/>
  <c r="M17" i="8"/>
  <c r="L17" i="8"/>
  <c r="J17" i="8"/>
  <c r="I17" i="8"/>
  <c r="G17" i="8"/>
  <c r="F17" i="8"/>
  <c r="D17" i="8"/>
  <c r="C17" i="8"/>
  <c r="P11" i="8"/>
  <c r="O11" i="8"/>
  <c r="M11" i="8"/>
  <c r="L11" i="8"/>
  <c r="J11" i="8"/>
  <c r="I11" i="8"/>
  <c r="G11" i="8"/>
  <c r="F11" i="8"/>
  <c r="D11" i="8"/>
  <c r="C11" i="8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9" i="3"/>
  <c r="D23" i="1"/>
  <c r="E23" i="1"/>
  <c r="C23" i="1"/>
  <c r="D18" i="1"/>
  <c r="E18" i="1"/>
  <c r="C18" i="1"/>
  <c r="D13" i="1"/>
  <c r="E13" i="1"/>
  <c r="C13" i="1"/>
  <c r="D8" i="1"/>
  <c r="E8" i="1"/>
  <c r="C8" i="1"/>
</calcChain>
</file>

<file path=xl/sharedStrings.xml><?xml version="1.0" encoding="utf-8"?>
<sst xmlns="http://schemas.openxmlformats.org/spreadsheetml/2006/main" count="375" uniqueCount="197">
  <si>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</si>
  <si>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</si>
  <si>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Количество потребителей услуг сетевой организации (всего)</t>
  </si>
  <si>
    <t>ВН (110 кВ и выше)</t>
  </si>
  <si>
    <t>СН1 (35 - 60 кВ)</t>
  </si>
  <si>
    <t>СН2 (1 - 20 кВ)</t>
  </si>
  <si>
    <t>№</t>
  </si>
  <si>
    <t>Показатель</t>
  </si>
  <si>
    <t>Значение показателя, годы</t>
  </si>
  <si>
    <t>Динамика изменения показателя (%)</t>
  </si>
  <si>
    <t>НН (до 1 кВ)</t>
  </si>
  <si>
    <t>Количество потребителей услуг сетевой организации (юридические лица)</t>
  </si>
  <si>
    <t>Количество потребителей услуг сетевой организации (физические лица)</t>
  </si>
  <si>
    <t xml:space="preserve">Количество потребителей услуг сетевой организации по категориям надежности </t>
  </si>
  <si>
    <t>1 категория надежности</t>
  </si>
  <si>
    <t>2 категория надежности</t>
  </si>
  <si>
    <t>3 категория надежности</t>
  </si>
  <si>
    <t>Приложение № 7                                                        к Единым стандартам качества обслуживания сетевыми организациями потребителей услуг сетевых организаций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</si>
  <si>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</si>
  <si>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Количество точек поставки всего</t>
  </si>
  <si>
    <t>Количество точек поставки юридические лица</t>
  </si>
  <si>
    <t>Количество точек поставки физические лица</t>
  </si>
  <si>
    <t>Количество точек поставки оборудованных приборами учета электрической энергии</t>
  </si>
  <si>
    <t>Количество точек поставки оборудованных приборами учета электрической энергии с возможностью дистанционного сбора данных</t>
  </si>
  <si>
    <t>Бесхозные объекты электросетевого хозяйства</t>
  </si>
  <si>
    <t>Количество точек поставки с ВРУ  в многоквартирном доме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</si>
  <si>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</si>
  <si>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 xml:space="preserve">Длина ВЛ (км) - всего </t>
  </si>
  <si>
    <t>Длина КЛ (км) - всего</t>
  </si>
  <si>
    <t>Количество трансформаторных подстанций</t>
  </si>
  <si>
    <t>110 кВ</t>
  </si>
  <si>
    <t>35 кВ</t>
  </si>
  <si>
    <t>6(10)кВ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</si>
  <si>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</si>
  <si>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Износ ВЛ (%) - всего </t>
  </si>
  <si>
    <t>Износ КЛ (%) - всего</t>
  </si>
  <si>
    <t>Износ   ПС-РП/ТП</t>
  </si>
  <si>
    <t>2. Информация о качестве услуг по передаче электрической энергии</t>
  </si>
  <si>
    <t>Динамика изменения показателя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</si>
  <si>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</si>
  <si>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</si>
  <si>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</t>
    </r>
    <r>
      <rPr>
        <sz val="6"/>
        <color theme="1"/>
        <rFont val="Arial"/>
        <family val="2"/>
        <charset val="204"/>
      </rPr>
      <t xml:space="preserve">SAIFI, ПЛАН </t>
    </r>
    <r>
      <rPr>
        <sz val="12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</si>
  <si>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П</t>
    </r>
    <r>
      <rPr>
        <sz val="6"/>
        <color theme="1"/>
        <rFont val="Arial"/>
        <family val="2"/>
        <charset val="204"/>
      </rPr>
      <t xml:space="preserve">SAIDI </t>
    </r>
    <r>
      <rPr>
        <sz val="12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</si>
  <si>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( П</t>
    </r>
    <r>
      <rPr>
        <sz val="6"/>
        <color theme="1"/>
        <rFont val="Arial"/>
        <family val="2"/>
        <charset val="204"/>
      </rPr>
      <t xml:space="preserve">SAIFI </t>
    </r>
    <r>
      <rPr>
        <sz val="12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</si>
  <si>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 П</t>
    </r>
    <r>
      <rPr>
        <sz val="6"/>
        <color theme="1"/>
        <rFont val="Arial"/>
        <family val="2"/>
        <charset val="204"/>
      </rPr>
      <t>SAIDI</t>
    </r>
    <r>
      <rPr>
        <sz val="8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</si>
  <si>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</si>
  <si>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</si>
  <si>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</si>
  <si>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</si>
  <si>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</si>
  <si>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</si>
  <si>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</si>
  <si>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</si>
  <si>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</si>
  <si>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</si>
  <si>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r>
      <t>Показатель средней частоты прекращений передачи электрической энергии, П</t>
    </r>
    <r>
      <rPr>
        <sz val="8"/>
        <color theme="1"/>
        <rFont val="Arial"/>
        <family val="2"/>
        <charset val="204"/>
      </rPr>
      <t>SAIFI</t>
    </r>
  </si>
  <si>
    <r>
      <t>Показатель средней продолжительности прекращений передачи электрической энергии,   П</t>
    </r>
    <r>
      <rPr>
        <sz val="8"/>
        <color theme="1"/>
        <rFont val="Arial"/>
        <family val="2"/>
        <charset val="204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</si>
  <si>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sz val="8"/>
        <color theme="1"/>
        <rFont val="Arial"/>
        <family val="2"/>
        <charset val="204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</si>
  <si>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sz val="8"/>
        <color theme="1"/>
        <rFont val="Arial"/>
        <family val="2"/>
        <charset val="204"/>
      </rPr>
      <t>SAIDI, ПЛАН</t>
    </r>
  </si>
  <si>
    <t xml:space="preserve">АО «ВНИИСВ» </t>
  </si>
  <si>
    <t>Приложение № 7                                                                         к Единым стандартам качества обслуживания сетевыми организациями потребителей услуг сетевых организаций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</si>
  <si>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</si>
  <si>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Мероприятие</t>
  </si>
  <si>
    <t>Контроль за электрическими нагрузками в сетях электроснабжения, оптимизация загрузки оборудования</t>
  </si>
  <si>
    <t>Выполнение предписаний контролирующих органов при подготовке к работе в условиях ОЗП</t>
  </si>
  <si>
    <t>3. Информация о качестве услуг
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</si>
  <si>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</si>
  <si>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Невостребованная мощность отсутствует.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</si>
  <si>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</si>
  <si>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Сокращение сроков осуществления мероприятий по технологическому присоединению энергопринимающих устройств заявителя.</t>
  </si>
  <si>
    <t>Создание возможности подачи заявок на осуществление технологического присоединения и оформления документов на официальном сайте организации www.vniisv.com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</si>
  <si>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</si>
  <si>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Информация отсутствует.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</si>
  <si>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</si>
  <si>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</si>
  <si>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</si>
  <si>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</si>
  <si>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</si>
  <si>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</si>
  <si>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</si>
  <si>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</si>
  <si>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</si>
  <si>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</si>
  <si>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</si>
  <si>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</si>
  <si>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</si>
  <si>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</si>
  <si>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</si>
  <si>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</si>
  <si>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</si>
  <si>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</si>
  <si>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</si>
  <si>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 Информация о качестве услуг по технологическому присоединению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</si>
  <si>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</si>
  <si>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</si>
  <si>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</si>
  <si>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</si>
  <si>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</si>
  <si>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</si>
  <si>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</si>
  <si>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</si>
  <si>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</si>
  <si>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Да</t>
  </si>
  <si>
    <t>КЛ</t>
  </si>
  <si>
    <t>ВЛ</t>
  </si>
  <si>
    <t>Нет</t>
  </si>
  <si>
    <t>500 - сельская местность</t>
  </si>
  <si>
    <t xml:space="preserve">Примечание- цены указаны в руб. (без НДС) и  носят ориентировочный характер, и нуждаются в уточнении при составлении договора с учетом местности по конкретному объекту 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</si>
  <si>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</si>
  <si>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</si>
  <si>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</si>
  <si>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</si>
  <si>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</si>
  <si>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</si>
  <si>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</si>
  <si>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</si>
  <si>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</si>
  <si>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</si>
  <si>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</si>
  <si>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</si>
  <si>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</si>
  <si>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</si>
  <si>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</si>
  <si>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 xml:space="preserve">прочее 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</si>
  <si>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</si>
  <si>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</si>
  <si>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</si>
  <si>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</si>
  <si>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</si>
  <si>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</si>
  <si>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</si>
  <si>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</si>
  <si>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</si>
  <si>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</si>
  <si>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</si>
  <si>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</si>
  <si>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</si>
  <si>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</si>
  <si>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</si>
  <si>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</si>
  <si>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Кол-во потребителей, обратившихся очно в отчетном периоде</t>
  </si>
  <si>
    <t>Среднее время на обслужива- ние потребителя, мин.</t>
  </si>
  <si>
    <t>Среднее время ожидания потребителя в очереди, мин.</t>
  </si>
  <si>
    <t xml:space="preserve">Кол-во сторонних организаций на территории офиса обслуживания 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</si>
  <si>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</si>
  <si>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</si>
  <si>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</si>
  <si>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</si>
  <si>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</si>
  <si>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</si>
  <si>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</si>
  <si>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</si>
  <si>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</si>
  <si>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</si>
  <si>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</si>
  <si>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</si>
  <si>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</si>
  <si>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Приложение № 7                                                                                                                                                                                    к Единым стандартам качества обслуживания сетевыми                                                         организациями потребителей услуг сетевых организаций</t>
  </si>
  <si>
    <t>4.3. Информация о заочном обслуживании потребителей посредством телефонной связи по телефону (4822) 53-24-41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</si>
  <si>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 – технологическое присоединение энергопринимающих устройств заявителей с присоединяемой мощностью до 15 кВт.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</si>
  <si>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</si>
  <si>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</si>
  <si>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 рамках исполнения требований действующего законодательства данные категории граждан принимаются вне очереди, льготы предоставляются в соответствии с законодательством.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</si>
  <si>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</si>
  <si>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№№</t>
  </si>
  <si>
    <t>Описание критерия</t>
  </si>
  <si>
    <t>Доступность офисов обслуживания для потребителей</t>
  </si>
  <si>
    <t>Соблюдение сетевой организацией сроков исполнения мероприятий в рамках процедуры технологического присоединения</t>
  </si>
  <si>
    <t>Соблюдение сетевой организацией принятых на себя обязанностей в рамках договора об осуществлении технологического присоединения.</t>
  </si>
  <si>
    <t>Приложение № 7                                                                                                                                                                                                                    к Единым стандартам качества обслуживания                                                                                                                                                     сетевыми организациями потребителей                                                                                                                                                              услуг сетевых организаций</t>
  </si>
  <si>
    <t>4.8. Мероприятия, выполняемые сетевой организацией в целях повышения качества обслуживания потребителей.</t>
  </si>
  <si>
    <t>Наименование мероприятия</t>
  </si>
  <si>
    <t>Приложение № 7                                                                                                                                                                                                                                   к Единым стандартам качества обслуживания                                                                                                                                                                     сетевыми организациями потребителей                                                                                                                                                                                    услуг сетевых организаций</t>
  </si>
  <si>
    <t>Дополнительные услуги не оказываются.</t>
  </si>
  <si>
    <t>1. своевременное проведение планово-предупредительных ремонтов объектов электросетевого хозяйства.(согласно графика в течении года).                                            2. оплимизация нагрузки линий с целью минимизации аварийности (в течении года).</t>
  </si>
  <si>
    <t>Осуществление капитальных ремонтов и реконструкция сетей электроснабжения.</t>
  </si>
  <si>
    <t>Стоимость технологического присоединения к электрическим сетям АО "ВНИИСВ" расчитывается по стандартизированным тарифным ставкам, установленными в соответствии с ПриказомГУ  РЭК Тверской области № 387-нп от 29.12.2016 года на 2017 год.</t>
  </si>
  <si>
    <t>АО "ВНИИСВ"</t>
  </si>
  <si>
    <t>кабинет</t>
  </si>
  <si>
    <t>г. Тверь, Московское шоссе,  157</t>
  </si>
  <si>
    <t>(4822) 53-24-41; oge@vniisv.ru</t>
  </si>
  <si>
    <t>пон.-четв. с 9-00 до 17-45; пят. С 9-00 до 16-30</t>
  </si>
  <si>
    <t>передача электроэнергии</t>
  </si>
  <si>
    <t>(4822) 53-24-41</t>
  </si>
  <si>
    <t>в отчётном периоде обращений от потребителей не поступало</t>
  </si>
  <si>
    <t xml:space="preserve">Оценка
потребителей 
</t>
  </si>
  <si>
    <t>доступно (размещено на сайте АО "ВНИИСВ"</t>
  </si>
  <si>
    <t xml:space="preserve">доступно </t>
  </si>
  <si>
    <t>Замена опорных изоляторов и шинного моста на ОРУ - 10 кВ ПС 110/35/10кВ "Химинститут".</t>
  </si>
  <si>
    <r>
      <t xml:space="preserve">Информация о качестве обслуживания потребителей
</t>
    </r>
    <r>
      <rPr>
        <b/>
        <sz val="12"/>
        <color theme="1"/>
        <rFont val="Arial"/>
        <family val="2"/>
        <charset val="204"/>
      </rPr>
      <t>АО «ВНИИСВ»</t>
    </r>
    <r>
      <rPr>
        <sz val="12"/>
        <color theme="1"/>
        <rFont val="Arial"/>
        <family val="2"/>
        <charset val="204"/>
      </rPr>
      <t xml:space="preserve">  услуг за </t>
    </r>
    <r>
      <rPr>
        <b/>
        <sz val="12"/>
        <color theme="1"/>
        <rFont val="Arial"/>
        <family val="2"/>
        <charset val="204"/>
      </rPr>
      <t>2018</t>
    </r>
    <r>
      <rPr>
        <sz val="12"/>
        <color theme="1"/>
        <rFont val="Arial"/>
        <family val="2"/>
        <charset val="204"/>
      </rPr>
      <t xml:space="preserve"> год.</t>
    </r>
  </si>
  <si>
    <r>
      <t xml:space="preserve">Информация о качестве обслуживания потребителей
</t>
    </r>
    <r>
      <rPr>
        <b/>
        <sz val="12"/>
        <color theme="1"/>
        <rFont val="Arial"/>
        <family val="2"/>
        <charset val="204"/>
      </rPr>
      <t>АО «ВНИИСВ»</t>
    </r>
    <r>
      <rPr>
        <sz val="12"/>
        <color theme="1"/>
        <rFont val="Arial"/>
        <family val="2"/>
        <charset val="204"/>
      </rPr>
      <t xml:space="preserve">  услуг за </t>
    </r>
    <r>
      <rPr>
        <b/>
        <sz val="12"/>
        <color theme="1"/>
        <rFont val="Arial"/>
        <family val="2"/>
        <charset val="204"/>
      </rPr>
      <t xml:space="preserve">2018 </t>
    </r>
    <r>
      <rPr>
        <sz val="12"/>
        <color theme="1"/>
        <rFont val="Arial"/>
        <family val="2"/>
        <charset val="204"/>
      </rPr>
      <t>год.</t>
    </r>
  </si>
  <si>
    <r>
      <t xml:space="preserve">Информация о качестве обслуживания потребителей </t>
    </r>
    <r>
      <rPr>
        <b/>
        <sz val="12"/>
        <color theme="1"/>
        <rFont val="Arial"/>
        <family val="2"/>
        <charset val="204"/>
      </rPr>
      <t>АО «ВНИИСВ»</t>
    </r>
    <r>
      <rPr>
        <sz val="12"/>
        <color theme="1"/>
        <rFont val="Arial"/>
        <family val="2"/>
        <charset val="204"/>
      </rPr>
      <t xml:space="preserve">  услуг за </t>
    </r>
    <r>
      <rPr>
        <b/>
        <sz val="12"/>
        <color theme="1"/>
        <rFont val="Arial"/>
        <family val="2"/>
        <charset val="204"/>
      </rPr>
      <t>2018</t>
    </r>
    <r>
      <rPr>
        <sz val="12"/>
        <color theme="1"/>
        <rFont val="Arial"/>
        <family val="2"/>
        <charset val="204"/>
      </rPr>
      <t xml:space="preserve"> год.</t>
    </r>
  </si>
  <si>
    <t>Проведены комплексные  работы по вырубке древесно-кустарниковой растительности и расширение, находящихся в охранной зоне трасс линий ВЛ -110кВ "Калининская-Редкино 1,2".</t>
  </si>
  <si>
    <t>Доступность и актуальность информации о работе АО «ВНИИСВ» в рамках осуществления регулируемой деятельности по передаче электрической энергии потребителям и осуществлении технологического присоединения</t>
  </si>
  <si>
    <t>Компетентность и качество обслуживания потребителей специалистами АО «ВНИИСВ»</t>
  </si>
  <si>
    <t>Общая оценка по итогам обращения в офис обслуживания потребителей АО «ВНИИСВ»</t>
  </si>
  <si>
    <t>Ремонт оборудования,  реконструкция сетей электроснабжения.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</si>
</sst>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6" xfId="0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0" workbookViewId="0">
      <selection activeCell="H4" sqref="H4"/>
    </sheetView>
  </sheetViews>
  <sheetFormatPr defaultRowHeight="15.75" x14ac:dyDescent="0.25"/>
  <cols>
    <col min="2" max="2" width="56.125" customWidth="1"/>
    <col min="3" max="3" width="11.5" customWidth="1"/>
    <col min="4" max="4" width="11.625" customWidth="1"/>
    <col min="5" max="5" width="12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190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67" t="s">
        <v>0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6.75" customHeight="1" x14ac:dyDescent="0.25">
      <c r="A4" s="68" t="s">
        <v>1</v>
      </c>
      <c r="B4" s="69"/>
      <c r="C4" s="69"/>
      <c r="D4" s="69"/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9.25" customHeight="1" x14ac:dyDescent="0.25">
      <c r="A5" s="64" t="s">
        <v>6</v>
      </c>
      <c r="B5" s="64" t="s">
        <v>7</v>
      </c>
      <c r="C5" s="61" t="s">
        <v>8</v>
      </c>
      <c r="D5" s="62"/>
      <c r="E5" s="63"/>
    </row>
    <row r="6" spans="1:16" ht="63" x14ac:dyDescent="0.25">
      <c r="A6" s="65"/>
      <c r="B6" s="65"/>
      <c r="C6" s="10">
        <v>2017</v>
      </c>
      <c r="D6" s="10">
        <v>2018</v>
      </c>
      <c r="E6" s="11" t="s">
        <v>9</v>
      </c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6" ht="30" x14ac:dyDescent="0.25">
      <c r="A8" s="6">
        <v>1</v>
      </c>
      <c r="B8" s="7" t="s">
        <v>2</v>
      </c>
      <c r="C8" s="13">
        <f>SUM(C9:C12)</f>
        <v>1</v>
      </c>
      <c r="D8" s="13">
        <f>SUM(D9:D12)</f>
        <v>1</v>
      </c>
      <c r="E8" s="13">
        <f>SUM(E9:E12)</f>
        <v>0</v>
      </c>
    </row>
    <row r="9" spans="1:16" x14ac:dyDescent="0.25">
      <c r="A9" s="6">
        <v>1.1000000000000001</v>
      </c>
      <c r="B9" s="12" t="s">
        <v>3</v>
      </c>
      <c r="C9" s="6">
        <v>1</v>
      </c>
      <c r="D9" s="6">
        <v>1</v>
      </c>
      <c r="E9" s="6">
        <f>D9-C9</f>
        <v>0</v>
      </c>
    </row>
    <row r="10" spans="1:16" x14ac:dyDescent="0.25">
      <c r="A10" s="6">
        <v>1.2</v>
      </c>
      <c r="B10" s="12" t="s">
        <v>4</v>
      </c>
      <c r="C10" s="6">
        <v>0</v>
      </c>
      <c r="D10" s="6">
        <v>0</v>
      </c>
      <c r="E10" s="50">
        <f>D10-C10</f>
        <v>0</v>
      </c>
    </row>
    <row r="11" spans="1:16" x14ac:dyDescent="0.25">
      <c r="A11" s="6">
        <v>1.3</v>
      </c>
      <c r="B11" s="12" t="s">
        <v>5</v>
      </c>
      <c r="C11" s="6">
        <v>0</v>
      </c>
      <c r="D11" s="6">
        <v>0</v>
      </c>
      <c r="E11" s="50">
        <f>D11-C11</f>
        <v>0</v>
      </c>
    </row>
    <row r="12" spans="1:16" x14ac:dyDescent="0.25">
      <c r="A12" s="6">
        <v>1.4</v>
      </c>
      <c r="B12" s="12" t="s">
        <v>10</v>
      </c>
      <c r="C12" s="6">
        <v>0</v>
      </c>
      <c r="D12" s="6">
        <v>0</v>
      </c>
      <c r="E12" s="50">
        <f>D12-C12</f>
        <v>0</v>
      </c>
    </row>
    <row r="13" spans="1:16" ht="30" x14ac:dyDescent="0.25">
      <c r="A13" s="6">
        <v>2</v>
      </c>
      <c r="B13" s="7" t="s">
        <v>11</v>
      </c>
      <c r="C13" s="13">
        <f>SUM(C14:C17)</f>
        <v>1</v>
      </c>
      <c r="D13" s="13">
        <f>SUM(D14:D17)</f>
        <v>1</v>
      </c>
      <c r="E13" s="13">
        <f>SUM(E14:E17)</f>
        <v>0</v>
      </c>
    </row>
    <row r="14" spans="1:16" x14ac:dyDescent="0.25">
      <c r="A14" s="6">
        <v>2.1</v>
      </c>
      <c r="B14" s="12" t="s">
        <v>3</v>
      </c>
      <c r="C14" s="6">
        <v>1</v>
      </c>
      <c r="D14" s="6">
        <v>1</v>
      </c>
      <c r="E14" s="50">
        <f>D14-C14</f>
        <v>0</v>
      </c>
    </row>
    <row r="15" spans="1:16" x14ac:dyDescent="0.25">
      <c r="A15" s="6">
        <v>2.2000000000000002</v>
      </c>
      <c r="B15" s="12" t="s">
        <v>4</v>
      </c>
      <c r="C15" s="50">
        <v>0</v>
      </c>
      <c r="D15" s="50">
        <v>0</v>
      </c>
      <c r="E15" s="50">
        <f>D15-C15</f>
        <v>0</v>
      </c>
    </row>
    <row r="16" spans="1:16" x14ac:dyDescent="0.25">
      <c r="A16" s="6">
        <v>2.2999999999999998</v>
      </c>
      <c r="B16" s="12" t="s">
        <v>5</v>
      </c>
      <c r="C16" s="50">
        <v>0</v>
      </c>
      <c r="D16" s="50">
        <v>0</v>
      </c>
      <c r="E16" s="50">
        <f>D16-C16</f>
        <v>0</v>
      </c>
    </row>
    <row r="17" spans="1:5" x14ac:dyDescent="0.25">
      <c r="A17" s="6">
        <v>2.4</v>
      </c>
      <c r="B17" s="12" t="s">
        <v>10</v>
      </c>
      <c r="C17" s="50">
        <v>0</v>
      </c>
      <c r="D17" s="50">
        <v>0</v>
      </c>
      <c r="E17" s="50">
        <f>D17-C17</f>
        <v>0</v>
      </c>
    </row>
    <row r="18" spans="1:5" ht="30" x14ac:dyDescent="0.25">
      <c r="A18" s="6">
        <v>3</v>
      </c>
      <c r="B18" s="7" t="s">
        <v>12</v>
      </c>
      <c r="C18" s="13">
        <f>SUM(C19:C22)</f>
        <v>0</v>
      </c>
      <c r="D18" s="13">
        <f>SUM(D19:D22)</f>
        <v>0</v>
      </c>
      <c r="E18" s="13">
        <f>SUM(E19:E22)</f>
        <v>0</v>
      </c>
    </row>
    <row r="19" spans="1:5" x14ac:dyDescent="0.25">
      <c r="A19" s="6">
        <v>3.1</v>
      </c>
      <c r="B19" s="12" t="s">
        <v>3</v>
      </c>
      <c r="C19" s="6">
        <v>0</v>
      </c>
      <c r="D19" s="6">
        <v>0</v>
      </c>
      <c r="E19" s="6">
        <v>0</v>
      </c>
    </row>
    <row r="20" spans="1:5" x14ac:dyDescent="0.25">
      <c r="A20" s="6">
        <v>3.2</v>
      </c>
      <c r="B20" s="12" t="s">
        <v>4</v>
      </c>
      <c r="C20" s="50">
        <v>0</v>
      </c>
      <c r="D20" s="50">
        <v>0</v>
      </c>
      <c r="E20" s="50">
        <f>D20-C20</f>
        <v>0</v>
      </c>
    </row>
    <row r="21" spans="1:5" x14ac:dyDescent="0.25">
      <c r="A21" s="6">
        <v>3.3</v>
      </c>
      <c r="B21" s="12" t="s">
        <v>5</v>
      </c>
      <c r="C21" s="50">
        <v>0</v>
      </c>
      <c r="D21" s="50">
        <v>0</v>
      </c>
      <c r="E21" s="50">
        <f>D21-C21</f>
        <v>0</v>
      </c>
    </row>
    <row r="22" spans="1:5" x14ac:dyDescent="0.25">
      <c r="A22" s="6">
        <v>3.4</v>
      </c>
      <c r="B22" s="12" t="s">
        <v>10</v>
      </c>
      <c r="C22" s="50">
        <v>0</v>
      </c>
      <c r="D22" s="50">
        <v>0</v>
      </c>
      <c r="E22" s="50">
        <f>D22-C22</f>
        <v>0</v>
      </c>
    </row>
    <row r="23" spans="1:5" ht="30" x14ac:dyDescent="0.25">
      <c r="A23" s="6">
        <v>4</v>
      </c>
      <c r="B23" s="7" t="s">
        <v>13</v>
      </c>
      <c r="C23" s="13">
        <f>SUM(C24:C26)</f>
        <v>1</v>
      </c>
      <c r="D23" s="13">
        <f>SUM(D24:D26)</f>
        <v>1</v>
      </c>
      <c r="E23" s="13">
        <f>SUM(E24:E26)</f>
        <v>0</v>
      </c>
    </row>
    <row r="24" spans="1:5" x14ac:dyDescent="0.25">
      <c r="A24" s="6">
        <v>4.0999999999999996</v>
      </c>
      <c r="B24" s="12" t="s">
        <v>14</v>
      </c>
      <c r="C24" s="6">
        <v>0</v>
      </c>
      <c r="D24" s="6">
        <v>0</v>
      </c>
      <c r="E24" s="6">
        <v>0</v>
      </c>
    </row>
    <row r="25" spans="1:5" x14ac:dyDescent="0.25">
      <c r="A25" s="6">
        <v>4.2</v>
      </c>
      <c r="B25" s="12" t="s">
        <v>15</v>
      </c>
      <c r="C25" s="6">
        <v>1</v>
      </c>
      <c r="D25" s="6">
        <v>1</v>
      </c>
      <c r="E25" s="6">
        <v>0</v>
      </c>
    </row>
    <row r="26" spans="1:5" x14ac:dyDescent="0.25">
      <c r="A26" s="6">
        <v>4.3</v>
      </c>
      <c r="B26" s="12" t="s">
        <v>16</v>
      </c>
      <c r="C26" s="6">
        <v>0</v>
      </c>
      <c r="D26" s="6">
        <v>0</v>
      </c>
      <c r="E26" s="6">
        <v>0</v>
      </c>
    </row>
  </sheetData>
  <mergeCells count="7">
    <mergeCell ref="C1:E1"/>
    <mergeCell ref="C5:E5"/>
    <mergeCell ref="A5:A6"/>
    <mergeCell ref="B5:B6"/>
    <mergeCell ref="A2:E2"/>
    <mergeCell ref="A3:E3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0" sqref="B10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6" t="s">
        <v>65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 x14ac:dyDescent="0.25">
      <c r="A4" s="71" t="s">
        <v>71</v>
      </c>
      <c r="B4" s="71"/>
      <c r="C4" s="71"/>
      <c r="D4" s="71"/>
      <c r="E4" s="71"/>
    </row>
    <row r="5" spans="1:16" ht="24" customHeight="1" x14ac:dyDescent="0.25">
      <c r="A5" s="91" t="s">
        <v>72</v>
      </c>
      <c r="B5" s="92"/>
      <c r="C5" s="92"/>
      <c r="D5" s="92"/>
      <c r="E5" s="93"/>
    </row>
  </sheetData>
  <mergeCells count="5">
    <mergeCell ref="C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D4" workbookViewId="0">
      <selection activeCell="O7" sqref="O7:P7"/>
    </sheetView>
  </sheetViews>
  <sheetFormatPr defaultRowHeight="15.75" x14ac:dyDescent="0.25"/>
  <cols>
    <col min="2" max="2" width="56.875" customWidth="1"/>
    <col min="3" max="4" width="8.625" customWidth="1"/>
    <col min="5" max="5" width="15.5" customWidth="1"/>
    <col min="6" max="7" width="8.625" customWidth="1"/>
    <col min="8" max="8" width="14.125" customWidth="1"/>
    <col min="9" max="10" width="8.625" customWidth="1"/>
    <col min="11" max="11" width="14" customWidth="1"/>
    <col min="14" max="14" width="13.875" customWidth="1"/>
    <col min="15" max="16" width="8.625" customWidth="1"/>
    <col min="17" max="17" width="14.375" customWidth="1"/>
  </cols>
  <sheetData>
    <row r="1" spans="1:18" ht="53.25" customHeight="1" x14ac:dyDescent="0.25">
      <c r="A1" s="9"/>
      <c r="B1" s="9"/>
      <c r="F1" s="1"/>
      <c r="G1" s="1"/>
      <c r="H1" s="1"/>
      <c r="I1" s="1"/>
      <c r="J1" s="1"/>
      <c r="K1" s="1"/>
      <c r="L1" s="1"/>
      <c r="M1" s="1"/>
      <c r="P1" s="60" t="s">
        <v>17</v>
      </c>
      <c r="Q1" s="60"/>
      <c r="R1" s="60"/>
    </row>
    <row r="2" spans="1:18" ht="51" customHeight="1" x14ac:dyDescent="0.25">
      <c r="A2" s="66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3.75" customHeight="1" x14ac:dyDescent="0.25">
      <c r="A3" s="84" t="s">
        <v>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30" customHeight="1" x14ac:dyDescent="0.25">
      <c r="A4" s="71" t="s">
        <v>73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3" customFormat="1" ht="20.25" customHeight="1" x14ac:dyDescent="0.25">
      <c r="A5" s="75" t="s">
        <v>6</v>
      </c>
      <c r="B5" s="75" t="s">
        <v>7</v>
      </c>
      <c r="C5" s="94" t="s">
        <v>74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75" t="s">
        <v>75</v>
      </c>
    </row>
    <row r="6" spans="1:18" s="3" customFormat="1" ht="35.25" customHeight="1" x14ac:dyDescent="0.25">
      <c r="A6" s="97"/>
      <c r="B6" s="97"/>
      <c r="C6" s="94" t="s">
        <v>76</v>
      </c>
      <c r="D6" s="95"/>
      <c r="E6" s="96"/>
      <c r="F6" s="94" t="s">
        <v>77</v>
      </c>
      <c r="G6" s="95"/>
      <c r="H6" s="96"/>
      <c r="I6" s="94" t="s">
        <v>78</v>
      </c>
      <c r="J6" s="95"/>
      <c r="K6" s="96"/>
      <c r="L6" s="94" t="s">
        <v>79</v>
      </c>
      <c r="M6" s="95"/>
      <c r="N6" s="96"/>
      <c r="O6" s="94" t="s">
        <v>80</v>
      </c>
      <c r="P6" s="95"/>
      <c r="Q6" s="96"/>
      <c r="R6" s="97"/>
    </row>
    <row r="7" spans="1:18" s="3" customFormat="1" ht="51.75" customHeight="1" x14ac:dyDescent="0.25">
      <c r="A7" s="76"/>
      <c r="B7" s="76"/>
      <c r="C7" s="59">
        <v>2017</v>
      </c>
      <c r="D7" s="7">
        <v>2018</v>
      </c>
      <c r="E7" s="7" t="s">
        <v>81</v>
      </c>
      <c r="F7" s="59">
        <v>2017</v>
      </c>
      <c r="G7" s="59">
        <v>2018</v>
      </c>
      <c r="H7" s="7" t="s">
        <v>81</v>
      </c>
      <c r="I7" s="59">
        <v>2017</v>
      </c>
      <c r="J7" s="59">
        <v>2018</v>
      </c>
      <c r="K7" s="7" t="s">
        <v>81</v>
      </c>
      <c r="L7" s="59">
        <v>2017</v>
      </c>
      <c r="M7" s="59">
        <v>2018</v>
      </c>
      <c r="N7" s="7" t="s">
        <v>81</v>
      </c>
      <c r="O7" s="59">
        <v>2017</v>
      </c>
      <c r="P7" s="59">
        <v>2018</v>
      </c>
      <c r="Q7" s="7" t="s">
        <v>81</v>
      </c>
      <c r="R7" s="76"/>
    </row>
    <row r="8" spans="1:18" s="3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s="3" customFormat="1" ht="30" x14ac:dyDescent="0.25">
      <c r="A9" s="7">
        <v>1</v>
      </c>
      <c r="B9" s="19" t="s">
        <v>82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s="3" customFormat="1" ht="60" x14ac:dyDescent="0.25">
      <c r="A10" s="7">
        <v>2</v>
      </c>
      <c r="B10" s="19" t="s">
        <v>83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s="3" customFormat="1" ht="90" x14ac:dyDescent="0.25">
      <c r="A11" s="7">
        <v>3</v>
      </c>
      <c r="B11" s="19" t="s">
        <v>84</v>
      </c>
      <c r="C11" s="29">
        <f>SUM(C12:C13)</f>
        <v>0</v>
      </c>
      <c r="D11" s="29">
        <f>SUM(D12:D13)</f>
        <v>0</v>
      </c>
      <c r="E11" s="29">
        <v>0</v>
      </c>
      <c r="F11" s="29">
        <f>SUM(F12:F13)</f>
        <v>0</v>
      </c>
      <c r="G11" s="29">
        <f>SUM(G12:G13)</f>
        <v>0</v>
      </c>
      <c r="H11" s="29">
        <v>0</v>
      </c>
      <c r="I11" s="29">
        <f>SUM(I12:I13)</f>
        <v>0</v>
      </c>
      <c r="J11" s="29">
        <f>SUM(J12:J13)</f>
        <v>0</v>
      </c>
      <c r="K11" s="29">
        <v>0</v>
      </c>
      <c r="L11" s="29">
        <f>SUM(L12:L13)</f>
        <v>0</v>
      </c>
      <c r="M11" s="29">
        <f>SUM(M12:M13)</f>
        <v>0</v>
      </c>
      <c r="N11" s="29">
        <v>0</v>
      </c>
      <c r="O11" s="29">
        <f>SUM(O12:O13)</f>
        <v>0</v>
      </c>
      <c r="P11" s="29">
        <f>SUM(P12:P13)</f>
        <v>0</v>
      </c>
      <c r="Q11" s="29">
        <v>0</v>
      </c>
      <c r="R11" s="7">
        <v>0</v>
      </c>
    </row>
    <row r="12" spans="1:18" s="3" customFormat="1" x14ac:dyDescent="0.25">
      <c r="A12" s="7">
        <v>3.1</v>
      </c>
      <c r="B12" s="8" t="s">
        <v>85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8" s="3" customFormat="1" x14ac:dyDescent="0.25">
      <c r="A13" s="7">
        <v>3.2</v>
      </c>
      <c r="B13" s="8" t="s">
        <v>86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7">
        <v>0</v>
      </c>
    </row>
    <row r="14" spans="1:18" s="3" customFormat="1" ht="45" x14ac:dyDescent="0.25">
      <c r="A14" s="7">
        <v>4</v>
      </c>
      <c r="B14" s="19" t="s">
        <v>87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7">
        <v>0</v>
      </c>
    </row>
    <row r="15" spans="1:18" s="3" customFormat="1" ht="45" x14ac:dyDescent="0.25">
      <c r="A15" s="7">
        <v>5</v>
      </c>
      <c r="B15" s="19" t="s">
        <v>88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7">
        <v>0</v>
      </c>
    </row>
    <row r="16" spans="1:18" s="3" customFormat="1" x14ac:dyDescent="0.25">
      <c r="A16" s="7"/>
      <c r="B16" s="1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75" x14ac:dyDescent="0.25">
      <c r="A17" s="7">
        <v>7</v>
      </c>
      <c r="B17" s="19" t="s">
        <v>89</v>
      </c>
      <c r="C17" s="29">
        <f>SUM(C18:C19)</f>
        <v>0</v>
      </c>
      <c r="D17" s="29">
        <f>SUM(D18:D19)</f>
        <v>0</v>
      </c>
      <c r="E17" s="29">
        <v>0</v>
      </c>
      <c r="F17" s="29">
        <f>SUM(F18:F19)</f>
        <v>0</v>
      </c>
      <c r="G17" s="29">
        <f>SUM(G18:G19)</f>
        <v>0</v>
      </c>
      <c r="H17" s="29">
        <v>0</v>
      </c>
      <c r="I17" s="29">
        <f>SUM(I18:I19)</f>
        <v>0</v>
      </c>
      <c r="J17" s="29">
        <f>SUM(J18:J19)</f>
        <v>0</v>
      </c>
      <c r="K17" s="29">
        <v>0</v>
      </c>
      <c r="L17" s="29">
        <f>SUM(L18:L19)</f>
        <v>0</v>
      </c>
      <c r="M17" s="29">
        <f>SUM(M18:M19)</f>
        <v>0</v>
      </c>
      <c r="N17" s="29">
        <v>0</v>
      </c>
      <c r="O17" s="29">
        <f>SUM(O18:O19)</f>
        <v>0</v>
      </c>
      <c r="P17" s="29">
        <f>SUM(P18:P19)</f>
        <v>0</v>
      </c>
      <c r="Q17" s="29">
        <v>0</v>
      </c>
      <c r="R17" s="7">
        <v>0</v>
      </c>
    </row>
    <row r="18" spans="1:18" s="3" customFormat="1" x14ac:dyDescent="0.25">
      <c r="A18" s="7">
        <v>7.1</v>
      </c>
      <c r="B18" s="8" t="s">
        <v>85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7">
        <v>0</v>
      </c>
    </row>
    <row r="19" spans="1:18" s="3" customFormat="1" x14ac:dyDescent="0.25">
      <c r="A19" s="7">
        <v>7.2</v>
      </c>
      <c r="B19" s="8" t="s">
        <v>90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7">
        <v>0</v>
      </c>
    </row>
    <row r="20" spans="1:18" s="3" customFormat="1" ht="45" x14ac:dyDescent="0.25">
      <c r="A20" s="7">
        <v>8</v>
      </c>
      <c r="B20" s="19" t="s">
        <v>91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7">
        <v>0</v>
      </c>
    </row>
  </sheetData>
  <mergeCells count="13">
    <mergeCell ref="P1:R1"/>
    <mergeCell ref="C5:Q5"/>
    <mergeCell ref="A5:A7"/>
    <mergeCell ref="R5:R7"/>
    <mergeCell ref="A4:R4"/>
    <mergeCell ref="A3:R3"/>
    <mergeCell ref="A2:R2"/>
    <mergeCell ref="C6:E6"/>
    <mergeCell ref="F6:H6"/>
    <mergeCell ref="I6:K6"/>
    <mergeCell ref="L6:N6"/>
    <mergeCell ref="O6:Q6"/>
    <mergeCell ref="B5:B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7" workbookViewId="0">
      <selection activeCell="E8" sqref="E8"/>
    </sheetView>
  </sheetViews>
  <sheetFormatPr defaultRowHeight="15.75" x14ac:dyDescent="0.25"/>
  <cols>
    <col min="1" max="1" width="20.75" customWidth="1"/>
    <col min="2" max="2" width="15.75" customWidth="1"/>
    <col min="4" max="11" width="12.625" customWidth="1"/>
  </cols>
  <sheetData>
    <row r="1" spans="1:18" ht="66.75" customHeight="1" x14ac:dyDescent="0.25">
      <c r="A1" s="9"/>
      <c r="B1" s="9"/>
      <c r="F1" s="1"/>
      <c r="G1" s="1"/>
      <c r="H1" s="1"/>
      <c r="I1" s="60" t="s">
        <v>17</v>
      </c>
      <c r="J1" s="60"/>
      <c r="K1" s="60"/>
      <c r="L1" s="1"/>
      <c r="M1" s="1"/>
    </row>
    <row r="2" spans="1:18" ht="51" customHeight="1" x14ac:dyDescent="0.25">
      <c r="A2" s="66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  <c r="M2" s="28"/>
      <c r="N2" s="28"/>
      <c r="O2" s="28"/>
      <c r="P2" s="28"/>
      <c r="Q2" s="28"/>
      <c r="R2" s="28"/>
    </row>
    <row r="3" spans="1:18" ht="33.75" customHeight="1" x14ac:dyDescent="0.25">
      <c r="A3" s="84" t="s">
        <v>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30"/>
      <c r="M3" s="30"/>
      <c r="N3" s="30"/>
      <c r="O3" s="30"/>
      <c r="P3" s="30"/>
      <c r="Q3" s="30"/>
      <c r="R3" s="30"/>
    </row>
    <row r="4" spans="1:18" ht="55.5" customHeight="1" thickBot="1" x14ac:dyDescent="0.3">
      <c r="A4" s="83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9"/>
      <c r="M4" s="39"/>
      <c r="N4" s="39"/>
      <c r="O4" s="39"/>
      <c r="P4" s="39"/>
      <c r="Q4" s="39"/>
      <c r="R4" s="39"/>
    </row>
    <row r="5" spans="1:18" ht="34.5" customHeight="1" thickBot="1" x14ac:dyDescent="0.3">
      <c r="A5" s="102" t="s">
        <v>94</v>
      </c>
      <c r="B5" s="103"/>
      <c r="C5" s="104"/>
      <c r="D5" s="105">
        <v>15</v>
      </c>
      <c r="E5" s="106"/>
      <c r="F5" s="107">
        <v>150</v>
      </c>
      <c r="G5" s="106"/>
      <c r="H5" s="107">
        <v>250</v>
      </c>
      <c r="I5" s="106"/>
      <c r="J5" s="107">
        <v>670</v>
      </c>
      <c r="K5" s="106"/>
    </row>
    <row r="6" spans="1:18" ht="16.5" thickBot="1" x14ac:dyDescent="0.3">
      <c r="A6" s="105" t="s">
        <v>95</v>
      </c>
      <c r="B6" s="110"/>
      <c r="C6" s="111"/>
      <c r="D6" s="37" t="s">
        <v>96</v>
      </c>
      <c r="E6" s="37" t="s">
        <v>97</v>
      </c>
      <c r="F6" s="37" t="s">
        <v>96</v>
      </c>
      <c r="G6" s="37" t="s">
        <v>97</v>
      </c>
      <c r="H6" s="37" t="s">
        <v>96</v>
      </c>
      <c r="I6" s="37" t="s">
        <v>97</v>
      </c>
      <c r="J6" s="37" t="s">
        <v>96</v>
      </c>
      <c r="K6" s="37" t="s">
        <v>97</v>
      </c>
    </row>
    <row r="7" spans="1:18" ht="56.25" customHeight="1" thickBot="1" x14ac:dyDescent="0.3">
      <c r="A7" s="32" t="s">
        <v>98</v>
      </c>
      <c r="B7" s="33" t="s">
        <v>99</v>
      </c>
      <c r="C7" s="34" t="s">
        <v>100</v>
      </c>
      <c r="D7" s="38"/>
      <c r="E7" s="37"/>
      <c r="F7" s="37"/>
      <c r="G7" s="37"/>
      <c r="H7" s="37"/>
      <c r="I7" s="37"/>
      <c r="J7" s="37"/>
      <c r="K7" s="37"/>
    </row>
    <row r="8" spans="1:18" ht="16.5" thickBot="1" x14ac:dyDescent="0.3">
      <c r="A8" s="112" t="s">
        <v>101</v>
      </c>
      <c r="B8" s="100" t="s">
        <v>102</v>
      </c>
      <c r="C8" s="35" t="s">
        <v>103</v>
      </c>
      <c r="D8" s="36"/>
      <c r="E8" s="37"/>
      <c r="F8" s="37"/>
      <c r="G8" s="37"/>
      <c r="H8" s="37"/>
      <c r="I8" s="37"/>
      <c r="J8" s="37"/>
      <c r="K8" s="37"/>
    </row>
    <row r="9" spans="1:18" ht="16.5" thickBot="1" x14ac:dyDescent="0.3">
      <c r="A9" s="113"/>
      <c r="B9" s="99"/>
      <c r="C9" s="35" t="s">
        <v>104</v>
      </c>
      <c r="D9" s="36"/>
      <c r="E9" s="37"/>
      <c r="F9" s="37"/>
      <c r="G9" s="37"/>
      <c r="H9" s="37"/>
      <c r="I9" s="37"/>
      <c r="J9" s="37"/>
      <c r="K9" s="37"/>
    </row>
    <row r="10" spans="1:18" ht="16.5" thickBot="1" x14ac:dyDescent="0.3">
      <c r="A10" s="113"/>
      <c r="B10" s="100" t="s">
        <v>105</v>
      </c>
      <c r="C10" s="35" t="s">
        <v>103</v>
      </c>
      <c r="D10" s="36"/>
      <c r="E10" s="37"/>
      <c r="F10" s="37"/>
      <c r="G10" s="37"/>
      <c r="H10" s="37"/>
      <c r="I10" s="37"/>
      <c r="J10" s="37"/>
      <c r="K10" s="37"/>
    </row>
    <row r="11" spans="1:18" ht="16.5" thickBot="1" x14ac:dyDescent="0.3">
      <c r="A11" s="114"/>
      <c r="B11" s="101"/>
      <c r="C11" s="35" t="s">
        <v>104</v>
      </c>
      <c r="D11" s="36"/>
      <c r="E11" s="37"/>
      <c r="F11" s="37"/>
      <c r="G11" s="37"/>
      <c r="H11" s="37"/>
      <c r="I11" s="37"/>
      <c r="J11" s="37"/>
      <c r="K11" s="37"/>
    </row>
    <row r="12" spans="1:18" ht="16.5" thickBot="1" x14ac:dyDescent="0.3">
      <c r="A12" s="115" t="s">
        <v>106</v>
      </c>
      <c r="B12" s="98" t="s">
        <v>102</v>
      </c>
      <c r="C12" s="35" t="s">
        <v>103</v>
      </c>
      <c r="D12" s="36"/>
      <c r="E12" s="37"/>
      <c r="F12" s="37"/>
      <c r="G12" s="37"/>
      <c r="H12" s="37"/>
      <c r="I12" s="37"/>
      <c r="J12" s="37"/>
      <c r="K12" s="37"/>
    </row>
    <row r="13" spans="1:18" ht="16.5" thickBot="1" x14ac:dyDescent="0.3">
      <c r="A13" s="113"/>
      <c r="B13" s="99"/>
      <c r="C13" s="35" t="s">
        <v>104</v>
      </c>
      <c r="D13" s="36"/>
      <c r="E13" s="37"/>
      <c r="F13" s="37"/>
      <c r="G13" s="37"/>
      <c r="H13" s="37"/>
      <c r="I13" s="37"/>
      <c r="J13" s="37"/>
      <c r="K13" s="37"/>
    </row>
    <row r="14" spans="1:18" ht="16.5" thickBot="1" x14ac:dyDescent="0.3">
      <c r="A14" s="113"/>
      <c r="B14" s="100" t="s">
        <v>105</v>
      </c>
      <c r="C14" s="35" t="s">
        <v>103</v>
      </c>
      <c r="D14" s="36"/>
      <c r="E14" s="37"/>
      <c r="F14" s="37"/>
      <c r="G14" s="37"/>
      <c r="H14" s="37"/>
      <c r="I14" s="37"/>
      <c r="J14" s="37"/>
      <c r="K14" s="37"/>
    </row>
    <row r="15" spans="1:18" ht="16.5" thickBot="1" x14ac:dyDescent="0.3">
      <c r="A15" s="114"/>
      <c r="B15" s="101"/>
      <c r="C15" s="35" t="s">
        <v>104</v>
      </c>
      <c r="D15" s="36"/>
      <c r="E15" s="37"/>
      <c r="F15" s="37"/>
      <c r="G15" s="37"/>
      <c r="H15" s="37"/>
      <c r="I15" s="37"/>
      <c r="J15" s="37"/>
      <c r="K15" s="37"/>
    </row>
    <row r="16" spans="1:18" ht="16.5" thickBot="1" x14ac:dyDescent="0.3">
      <c r="A16" s="98">
        <v>750</v>
      </c>
      <c r="B16" s="98" t="s">
        <v>102</v>
      </c>
      <c r="C16" s="35" t="s">
        <v>103</v>
      </c>
      <c r="D16" s="36"/>
      <c r="E16" s="37"/>
      <c r="F16" s="37"/>
      <c r="G16" s="37"/>
      <c r="H16" s="37"/>
      <c r="I16" s="37"/>
      <c r="J16" s="37"/>
      <c r="K16" s="37"/>
    </row>
    <row r="17" spans="1:11" ht="16.5" thickBot="1" x14ac:dyDescent="0.3">
      <c r="A17" s="109"/>
      <c r="B17" s="99"/>
      <c r="C17" s="35" t="s">
        <v>104</v>
      </c>
      <c r="D17" s="36"/>
      <c r="E17" s="37"/>
      <c r="F17" s="37"/>
      <c r="G17" s="37"/>
      <c r="H17" s="37"/>
      <c r="I17" s="37"/>
      <c r="J17" s="37"/>
      <c r="K17" s="37"/>
    </row>
    <row r="18" spans="1:11" ht="16.5" thickBot="1" x14ac:dyDescent="0.3">
      <c r="A18" s="109"/>
      <c r="B18" s="100" t="s">
        <v>105</v>
      </c>
      <c r="C18" s="35" t="s">
        <v>103</v>
      </c>
      <c r="D18" s="36"/>
      <c r="E18" s="37"/>
      <c r="F18" s="37"/>
      <c r="G18" s="37"/>
      <c r="H18" s="37"/>
      <c r="I18" s="37"/>
      <c r="J18" s="37"/>
      <c r="K18" s="37"/>
    </row>
    <row r="19" spans="1:11" ht="16.5" thickBot="1" x14ac:dyDescent="0.3">
      <c r="A19" s="101"/>
      <c r="B19" s="101"/>
      <c r="C19" s="35" t="s">
        <v>104</v>
      </c>
      <c r="D19" s="36"/>
      <c r="E19" s="37"/>
      <c r="F19" s="37"/>
      <c r="G19" s="37"/>
      <c r="H19" s="37"/>
      <c r="I19" s="37"/>
      <c r="J19" s="37"/>
      <c r="K19" s="37"/>
    </row>
    <row r="20" spans="1:11" ht="16.5" thickBot="1" x14ac:dyDescent="0.3">
      <c r="A20" s="98">
        <v>1000</v>
      </c>
      <c r="B20" s="98" t="s">
        <v>102</v>
      </c>
      <c r="C20" s="35" t="s">
        <v>103</v>
      </c>
      <c r="D20" s="36"/>
      <c r="E20" s="37"/>
      <c r="F20" s="37"/>
      <c r="G20" s="37"/>
      <c r="H20" s="37"/>
      <c r="I20" s="37"/>
      <c r="J20" s="37"/>
      <c r="K20" s="37"/>
    </row>
    <row r="21" spans="1:11" ht="16.5" thickBot="1" x14ac:dyDescent="0.3">
      <c r="A21" s="109"/>
      <c r="B21" s="99"/>
      <c r="C21" s="35" t="s">
        <v>104</v>
      </c>
      <c r="D21" s="36"/>
      <c r="E21" s="37"/>
      <c r="F21" s="37"/>
      <c r="G21" s="37"/>
      <c r="H21" s="37"/>
      <c r="I21" s="37"/>
      <c r="J21" s="37"/>
      <c r="K21" s="37"/>
    </row>
    <row r="22" spans="1:11" ht="16.5" thickBot="1" x14ac:dyDescent="0.3">
      <c r="A22" s="109"/>
      <c r="B22" s="100" t="s">
        <v>105</v>
      </c>
      <c r="C22" s="35" t="s">
        <v>103</v>
      </c>
      <c r="D22" s="36"/>
      <c r="E22" s="37"/>
      <c r="F22" s="37"/>
      <c r="G22" s="37"/>
      <c r="H22" s="37"/>
      <c r="I22" s="37"/>
      <c r="J22" s="37"/>
      <c r="K22" s="37"/>
    </row>
    <row r="23" spans="1:11" ht="16.5" thickBot="1" x14ac:dyDescent="0.3">
      <c r="A23" s="101"/>
      <c r="B23" s="101"/>
      <c r="C23" s="35" t="s">
        <v>104</v>
      </c>
      <c r="D23" s="36"/>
      <c r="E23" s="37"/>
      <c r="F23" s="37"/>
      <c r="G23" s="37"/>
      <c r="H23" s="37"/>
      <c r="I23" s="37"/>
      <c r="J23" s="37"/>
      <c r="K23" s="37"/>
    </row>
    <row r="24" spans="1:11" ht="16.5" thickBot="1" x14ac:dyDescent="0.3">
      <c r="A24" s="98">
        <v>1250</v>
      </c>
      <c r="B24" s="98" t="s">
        <v>102</v>
      </c>
      <c r="C24" s="35" t="s">
        <v>103</v>
      </c>
      <c r="D24" s="36"/>
      <c r="E24" s="37"/>
      <c r="F24" s="37"/>
      <c r="G24" s="37"/>
      <c r="H24" s="37"/>
      <c r="I24" s="37"/>
      <c r="J24" s="37"/>
      <c r="K24" s="37"/>
    </row>
    <row r="25" spans="1:11" ht="16.5" thickBot="1" x14ac:dyDescent="0.3">
      <c r="A25" s="109"/>
      <c r="B25" s="99"/>
      <c r="C25" s="35" t="s">
        <v>104</v>
      </c>
      <c r="D25" s="36"/>
      <c r="E25" s="37"/>
      <c r="F25" s="37"/>
      <c r="G25" s="37"/>
      <c r="H25" s="37"/>
      <c r="I25" s="37"/>
      <c r="J25" s="37"/>
      <c r="K25" s="37"/>
    </row>
    <row r="26" spans="1:11" ht="16.5" thickBot="1" x14ac:dyDescent="0.3">
      <c r="A26" s="109"/>
      <c r="B26" s="100" t="s">
        <v>105</v>
      </c>
      <c r="C26" s="35" t="s">
        <v>103</v>
      </c>
      <c r="D26" s="36"/>
      <c r="E26" s="37"/>
      <c r="F26" s="37"/>
      <c r="G26" s="37"/>
      <c r="H26" s="37"/>
      <c r="I26" s="37"/>
      <c r="J26" s="37"/>
      <c r="K26" s="37"/>
    </row>
    <row r="27" spans="1:11" ht="16.5" thickBot="1" x14ac:dyDescent="0.3">
      <c r="A27" s="101"/>
      <c r="B27" s="101"/>
      <c r="C27" s="35" t="s">
        <v>104</v>
      </c>
      <c r="D27" s="36"/>
      <c r="E27" s="37"/>
      <c r="F27" s="37"/>
      <c r="G27" s="37"/>
      <c r="H27" s="37"/>
      <c r="I27" s="37"/>
      <c r="J27" s="37"/>
      <c r="K27" s="37"/>
    </row>
    <row r="28" spans="1:11" x14ac:dyDescent="0.25">
      <c r="A28" t="s">
        <v>176</v>
      </c>
    </row>
    <row r="29" spans="1:11" ht="35.25" customHeight="1" x14ac:dyDescent="0.25">
      <c r="A29" s="108" t="s">
        <v>107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</sheetData>
  <mergeCells count="26">
    <mergeCell ref="A29:K29"/>
    <mergeCell ref="A4:K4"/>
    <mergeCell ref="A24:A27"/>
    <mergeCell ref="B24:B25"/>
    <mergeCell ref="B26:B27"/>
    <mergeCell ref="A16:A19"/>
    <mergeCell ref="B16:B17"/>
    <mergeCell ref="B18:B19"/>
    <mergeCell ref="A20:A23"/>
    <mergeCell ref="B20:B21"/>
    <mergeCell ref="B22:B23"/>
    <mergeCell ref="A6:C6"/>
    <mergeCell ref="A8:A11"/>
    <mergeCell ref="B8:B9"/>
    <mergeCell ref="B10:B11"/>
    <mergeCell ref="A12:A15"/>
    <mergeCell ref="B12:B13"/>
    <mergeCell ref="B14:B15"/>
    <mergeCell ref="I1:K1"/>
    <mergeCell ref="A5:C5"/>
    <mergeCell ref="D5:E5"/>
    <mergeCell ref="F5:G5"/>
    <mergeCell ref="H5:I5"/>
    <mergeCell ref="J5:K5"/>
    <mergeCell ref="A3:K3"/>
    <mergeCell ref="A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C1" workbookViewId="0">
      <selection activeCell="S10" sqref="S10"/>
    </sheetView>
  </sheetViews>
  <sheetFormatPr defaultRowHeight="15.75" x14ac:dyDescent="0.25"/>
  <cols>
    <col min="1" max="1" width="11.125" bestFit="1" customWidth="1"/>
    <col min="2" max="2" width="31.125" customWidth="1"/>
    <col min="3" max="4" width="8.625" customWidth="1"/>
    <col min="5" max="5" width="14.125" customWidth="1"/>
    <col min="6" max="7" width="8.625" customWidth="1"/>
    <col min="8" max="8" width="14.125" customWidth="1"/>
    <col min="9" max="10" width="8.625" customWidth="1"/>
    <col min="11" max="11" width="14.125" customWidth="1"/>
    <col min="12" max="13" width="8.625" customWidth="1"/>
    <col min="14" max="14" width="14.125" customWidth="1"/>
    <col min="15" max="16" width="8.625" customWidth="1"/>
    <col min="17" max="17" width="14.125" customWidth="1"/>
  </cols>
  <sheetData>
    <row r="1" spans="1:23" ht="60" customHeight="1" x14ac:dyDescent="0.25">
      <c r="A1" s="9"/>
      <c r="B1" s="9"/>
      <c r="F1" s="1"/>
      <c r="G1" s="1"/>
      <c r="H1" s="1"/>
      <c r="I1" s="1"/>
      <c r="J1" s="1"/>
      <c r="K1" s="1"/>
      <c r="L1" s="1"/>
      <c r="M1" s="1"/>
      <c r="O1" s="60" t="s">
        <v>60</v>
      </c>
      <c r="P1" s="60"/>
      <c r="Q1" s="60"/>
      <c r="R1" s="27"/>
    </row>
    <row r="2" spans="1:23" ht="51" customHeight="1" x14ac:dyDescent="0.25">
      <c r="A2" s="66" t="s">
        <v>191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8"/>
      <c r="S2" s="28"/>
      <c r="T2" s="28"/>
    </row>
    <row r="3" spans="1:23" ht="24.75" customHeight="1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3" ht="63.75" customHeight="1" thickBot="1" x14ac:dyDescent="0.3">
      <c r="A4" s="83" t="s">
        <v>108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39"/>
      <c r="S4" s="39"/>
      <c r="T4" s="39"/>
      <c r="U4" s="4"/>
      <c r="V4" s="4"/>
      <c r="W4" s="4"/>
    </row>
    <row r="5" spans="1:23" ht="25.5" customHeight="1" thickBot="1" x14ac:dyDescent="0.3">
      <c r="A5" s="116" t="s">
        <v>6</v>
      </c>
      <c r="B5" s="116" t="s">
        <v>110</v>
      </c>
      <c r="C5" s="118" t="s">
        <v>111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23" ht="47.25" customHeight="1" thickBot="1" x14ac:dyDescent="0.3">
      <c r="A6" s="117"/>
      <c r="B6" s="117"/>
      <c r="C6" s="118" t="s">
        <v>112</v>
      </c>
      <c r="D6" s="119"/>
      <c r="E6" s="120"/>
      <c r="F6" s="118" t="s">
        <v>113</v>
      </c>
      <c r="G6" s="119"/>
      <c r="H6" s="120"/>
      <c r="I6" s="118" t="s">
        <v>114</v>
      </c>
      <c r="J6" s="119"/>
      <c r="K6" s="120"/>
      <c r="L6" s="118" t="s">
        <v>115</v>
      </c>
      <c r="M6" s="119"/>
      <c r="N6" s="120"/>
      <c r="O6" s="118" t="s">
        <v>116</v>
      </c>
      <c r="P6" s="119"/>
      <c r="Q6" s="120"/>
    </row>
    <row r="7" spans="1:23" ht="51" customHeight="1" thickBot="1" x14ac:dyDescent="0.3">
      <c r="A7" s="41"/>
      <c r="B7" s="40"/>
      <c r="C7" s="40">
        <v>2017</v>
      </c>
      <c r="D7" s="40">
        <v>2018</v>
      </c>
      <c r="E7" s="40" t="s">
        <v>81</v>
      </c>
      <c r="F7" s="40">
        <v>2017</v>
      </c>
      <c r="G7" s="40">
        <v>2018</v>
      </c>
      <c r="H7" s="40" t="s">
        <v>81</v>
      </c>
      <c r="I7" s="40">
        <v>2017</v>
      </c>
      <c r="J7" s="40">
        <v>2018</v>
      </c>
      <c r="K7" s="40" t="s">
        <v>81</v>
      </c>
      <c r="L7" s="40">
        <v>2017</v>
      </c>
      <c r="M7" s="40">
        <v>2018</v>
      </c>
      <c r="N7" s="40" t="s">
        <v>81</v>
      </c>
      <c r="O7" s="40">
        <v>2017</v>
      </c>
      <c r="P7" s="40">
        <v>2018</v>
      </c>
      <c r="Q7" s="40" t="s">
        <v>81</v>
      </c>
    </row>
    <row r="8" spans="1:23" ht="16.5" thickBot="1" x14ac:dyDescent="0.3">
      <c r="A8" s="41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</row>
    <row r="9" spans="1:23" ht="36.950000000000003" customHeight="1" thickBot="1" x14ac:dyDescent="0.3">
      <c r="A9" s="41">
        <v>1</v>
      </c>
      <c r="B9" s="43" t="s">
        <v>117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55"/>
    </row>
    <row r="10" spans="1:23" ht="36.950000000000003" customHeight="1" thickBot="1" x14ac:dyDescent="0.3">
      <c r="A10" s="41">
        <v>1.1000000000000001</v>
      </c>
      <c r="B10" s="43" t="s">
        <v>118</v>
      </c>
      <c r="C10" s="40">
        <v>0</v>
      </c>
      <c r="D10" s="40">
        <v>0</v>
      </c>
      <c r="E10" s="40">
        <f>D10-C10</f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23" ht="36.950000000000003" customHeight="1" thickBot="1" x14ac:dyDescent="0.3">
      <c r="A11" s="41">
        <v>1.2</v>
      </c>
      <c r="B11" s="43" t="s">
        <v>119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23" ht="36.950000000000003" customHeight="1" thickBot="1" x14ac:dyDescent="0.3">
      <c r="A12" s="41">
        <v>1.3</v>
      </c>
      <c r="B12" s="43" t="s">
        <v>120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23" ht="36.950000000000003" customHeight="1" thickBot="1" x14ac:dyDescent="0.3">
      <c r="A13" s="41">
        <v>1.4</v>
      </c>
      <c r="B13" s="43" t="s">
        <v>121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23" ht="36.950000000000003" customHeight="1" thickBot="1" x14ac:dyDescent="0.3">
      <c r="A14" s="41">
        <v>1.5</v>
      </c>
      <c r="B14" s="43" t="s">
        <v>122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23" ht="36.950000000000003" customHeight="1" thickBot="1" x14ac:dyDescent="0.3">
      <c r="A15" s="41">
        <v>1.6</v>
      </c>
      <c r="B15" s="43" t="s">
        <v>123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23" ht="36.950000000000003" customHeight="1" thickBot="1" x14ac:dyDescent="0.3">
      <c r="A16" s="41">
        <v>2</v>
      </c>
      <c r="B16" s="43" t="s">
        <v>124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45" customHeight="1" thickBot="1" x14ac:dyDescent="0.3">
      <c r="A17" s="41">
        <v>2.1</v>
      </c>
      <c r="B17" s="43" t="s">
        <v>125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36.950000000000003" customHeight="1" thickBot="1" x14ac:dyDescent="0.3">
      <c r="A18" s="42">
        <v>36893</v>
      </c>
      <c r="B18" s="43" t="s">
        <v>126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36.950000000000003" customHeight="1" thickBot="1" x14ac:dyDescent="0.3">
      <c r="A19" s="42">
        <v>37258</v>
      </c>
      <c r="B19" s="43" t="s">
        <v>127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36.950000000000003" customHeight="1" thickBot="1" x14ac:dyDescent="0.3">
      <c r="A20" s="41">
        <v>2.2000000000000002</v>
      </c>
      <c r="B20" s="43" t="s">
        <v>119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36.950000000000003" customHeight="1" thickBot="1" x14ac:dyDescent="0.3">
      <c r="A21" s="41">
        <v>2.2999999999999998</v>
      </c>
      <c r="B21" s="43" t="s">
        <v>120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ht="36.950000000000003" customHeight="1" thickBot="1" x14ac:dyDescent="0.3">
      <c r="A22" s="41">
        <v>2.4</v>
      </c>
      <c r="B22" s="43" t="s">
        <v>121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ht="48" customHeight="1" thickBot="1" x14ac:dyDescent="0.3">
      <c r="A23" s="41">
        <v>2.5</v>
      </c>
      <c r="B23" s="43" t="s">
        <v>128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spans="1:17" ht="36.950000000000003" customHeight="1" thickBot="1" x14ac:dyDescent="0.3">
      <c r="A24" s="41">
        <v>2.6</v>
      </c>
      <c r="B24" s="43" t="s">
        <v>123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</row>
    <row r="25" spans="1:17" ht="36.950000000000003" customHeight="1" thickBot="1" x14ac:dyDescent="0.3">
      <c r="A25" s="41">
        <v>3</v>
      </c>
      <c r="B25" s="43" t="s">
        <v>129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</row>
    <row r="26" spans="1:17" ht="36.950000000000003" customHeight="1" thickBot="1" x14ac:dyDescent="0.3">
      <c r="A26" s="41">
        <v>3.1</v>
      </c>
      <c r="B26" s="43" t="s">
        <v>130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</row>
    <row r="27" spans="1:17" ht="47.25" customHeight="1" thickBot="1" x14ac:dyDescent="0.3">
      <c r="A27" s="41">
        <v>3.2</v>
      </c>
      <c r="B27" s="43" t="s">
        <v>131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</row>
    <row r="28" spans="1:17" ht="36.950000000000003" customHeight="1" thickBot="1" x14ac:dyDescent="0.3">
      <c r="A28" s="41">
        <v>3.3</v>
      </c>
      <c r="B28" s="43" t="s">
        <v>132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</row>
    <row r="29" spans="1:17" ht="36.950000000000003" customHeight="1" thickBot="1" x14ac:dyDescent="0.3">
      <c r="A29" s="41">
        <v>3.4</v>
      </c>
      <c r="B29" s="43" t="s">
        <v>123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</row>
  </sheetData>
  <mergeCells count="12">
    <mergeCell ref="O1:Q1"/>
    <mergeCell ref="A5:A6"/>
    <mergeCell ref="B5:B6"/>
    <mergeCell ref="C5:Q5"/>
    <mergeCell ref="C6:E6"/>
    <mergeCell ref="F6:H6"/>
    <mergeCell ref="I6:K6"/>
    <mergeCell ref="L6:N6"/>
    <mergeCell ref="O6:Q6"/>
    <mergeCell ref="A4:Q4"/>
    <mergeCell ref="A3:Q3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M5" sqref="M5"/>
    </sheetView>
  </sheetViews>
  <sheetFormatPr defaultRowHeight="15.75" x14ac:dyDescent="0.25"/>
  <cols>
    <col min="2" max="2" width="14.625" customWidth="1"/>
    <col min="4" max="4" width="17.25" customWidth="1"/>
    <col min="5" max="5" width="12.625" customWidth="1"/>
    <col min="6" max="6" width="10.75" customWidth="1"/>
    <col min="7" max="7" width="18.75" customWidth="1"/>
    <col min="8" max="8" width="15.625" customWidth="1"/>
    <col min="9" max="9" width="16.875" customWidth="1"/>
    <col min="10" max="10" width="12.5" customWidth="1"/>
    <col min="11" max="11" width="15" customWidth="1"/>
  </cols>
  <sheetData>
    <row r="1" spans="1:20" ht="60" customHeight="1" x14ac:dyDescent="0.25">
      <c r="A1" s="9"/>
      <c r="B1" s="9"/>
      <c r="F1" s="1"/>
      <c r="G1" s="1"/>
      <c r="H1" s="1"/>
      <c r="I1" s="60" t="s">
        <v>60</v>
      </c>
      <c r="J1" s="60"/>
      <c r="K1" s="60"/>
      <c r="L1" s="1"/>
      <c r="M1" s="1"/>
      <c r="R1" s="27"/>
    </row>
    <row r="2" spans="1:20" ht="51" customHeight="1" x14ac:dyDescent="0.25">
      <c r="A2" s="66" t="s">
        <v>191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  <c r="M2" s="28"/>
      <c r="N2" s="28"/>
      <c r="O2" s="28"/>
      <c r="P2" s="28"/>
      <c r="Q2" s="28"/>
      <c r="R2" s="28"/>
      <c r="S2" s="28"/>
      <c r="T2" s="28"/>
    </row>
    <row r="3" spans="1:20" ht="24.75" customHeight="1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30"/>
      <c r="M3" s="30"/>
      <c r="N3" s="30"/>
      <c r="O3" s="30"/>
      <c r="P3" s="30"/>
      <c r="Q3" s="30"/>
    </row>
    <row r="4" spans="1:20" ht="24.75" customHeight="1" thickBot="1" x14ac:dyDescent="0.3">
      <c r="A4" s="121" t="s">
        <v>133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20" ht="110.25" customHeight="1" thickBot="1" x14ac:dyDescent="0.3">
      <c r="A5" s="25" t="s">
        <v>6</v>
      </c>
      <c r="B5" s="44" t="s">
        <v>134</v>
      </c>
      <c r="C5" s="44" t="s">
        <v>135</v>
      </c>
      <c r="D5" s="44" t="s">
        <v>136</v>
      </c>
      <c r="E5" s="44" t="s">
        <v>137</v>
      </c>
      <c r="F5" s="44" t="s">
        <v>138</v>
      </c>
      <c r="G5" s="44" t="s">
        <v>139</v>
      </c>
      <c r="H5" s="44" t="s">
        <v>140</v>
      </c>
      <c r="I5" s="44" t="s">
        <v>141</v>
      </c>
      <c r="J5" s="44" t="s">
        <v>142</v>
      </c>
      <c r="K5" s="44" t="s">
        <v>143</v>
      </c>
    </row>
    <row r="6" spans="1:20" x14ac:dyDescent="0.25">
      <c r="A6" s="45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</row>
    <row r="7" spans="1:20" ht="51" x14ac:dyDescent="0.25">
      <c r="A7" s="50">
        <v>1</v>
      </c>
      <c r="B7" s="50" t="s">
        <v>177</v>
      </c>
      <c r="C7" s="50" t="s">
        <v>178</v>
      </c>
      <c r="D7" s="51" t="s">
        <v>179</v>
      </c>
      <c r="E7" s="57" t="s">
        <v>180</v>
      </c>
      <c r="F7" s="57" t="s">
        <v>181</v>
      </c>
      <c r="G7" s="51" t="s">
        <v>182</v>
      </c>
      <c r="H7" s="50">
        <v>0</v>
      </c>
      <c r="I7" s="50">
        <v>0</v>
      </c>
      <c r="J7" s="50">
        <v>0</v>
      </c>
      <c r="K7" s="50">
        <v>0</v>
      </c>
    </row>
    <row r="8" spans="1:20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</sheetData>
  <mergeCells count="4">
    <mergeCell ref="I1:K1"/>
    <mergeCell ref="A4:K4"/>
    <mergeCell ref="A2:K2"/>
    <mergeCell ref="A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H4" sqref="H4"/>
    </sheetView>
  </sheetViews>
  <sheetFormatPr defaultRowHeight="15.75" x14ac:dyDescent="0.25"/>
  <cols>
    <col min="2" max="2" width="58.625" customWidth="1"/>
    <col min="3" max="3" width="12.625" customWidth="1"/>
    <col min="4" max="4" width="18" customWidth="1"/>
    <col min="5" max="5" width="11.625" customWidth="1"/>
    <col min="6" max="6" width="15.5" customWidth="1"/>
  </cols>
  <sheetData>
    <row r="1" spans="1:17" ht="63.75" customHeight="1" x14ac:dyDescent="0.25">
      <c r="A1" s="9"/>
      <c r="B1" s="9"/>
      <c r="C1" s="122" t="s">
        <v>157</v>
      </c>
      <c r="D1" s="122"/>
      <c r="E1" s="27"/>
      <c r="F1" s="27"/>
      <c r="G1" s="1"/>
      <c r="H1" s="1"/>
      <c r="I1" s="1"/>
      <c r="J1" s="1"/>
      <c r="K1" s="1"/>
      <c r="L1" s="1"/>
      <c r="M1" s="1"/>
      <c r="N1" s="1"/>
    </row>
    <row r="2" spans="1:17" ht="51" customHeight="1" x14ac:dyDescent="0.25">
      <c r="A2" s="66" t="s">
        <v>189</v>
      </c>
      <c r="B2" s="66"/>
      <c r="C2" s="66"/>
      <c r="D2" s="66"/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3.75" customHeight="1" x14ac:dyDescent="0.25">
      <c r="A3" s="84" t="s">
        <v>109</v>
      </c>
      <c r="B3" s="84"/>
      <c r="C3" s="84"/>
      <c r="D3" s="84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8" customHeight="1" thickBot="1" x14ac:dyDescent="0.3">
      <c r="A4" s="83" t="s">
        <v>158</v>
      </c>
      <c r="B4" s="83"/>
      <c r="C4" s="83"/>
      <c r="D4" s="83"/>
      <c r="E4" s="39"/>
      <c r="F4" s="39"/>
    </row>
    <row r="5" spans="1:17" ht="32.25" customHeight="1" thickBot="1" x14ac:dyDescent="0.3">
      <c r="A5" s="25" t="s">
        <v>6</v>
      </c>
      <c r="B5" s="44" t="s">
        <v>144</v>
      </c>
      <c r="C5" s="44" t="s">
        <v>145</v>
      </c>
      <c r="D5" s="44"/>
    </row>
    <row r="6" spans="1:17" ht="39.950000000000003" customHeight="1" thickBot="1" x14ac:dyDescent="0.3">
      <c r="A6" s="116">
        <v>1</v>
      </c>
      <c r="B6" s="47" t="s">
        <v>146</v>
      </c>
      <c r="C6" s="116" t="s">
        <v>149</v>
      </c>
      <c r="D6" s="116" t="s">
        <v>183</v>
      </c>
    </row>
    <row r="7" spans="1:17" ht="39.950000000000003" customHeight="1" thickBot="1" x14ac:dyDescent="0.3">
      <c r="A7" s="123"/>
      <c r="B7" s="47" t="s">
        <v>147</v>
      </c>
      <c r="C7" s="123"/>
      <c r="D7" s="123"/>
    </row>
    <row r="8" spans="1:17" ht="39.950000000000003" customHeight="1" thickBot="1" x14ac:dyDescent="0.3">
      <c r="A8" s="117"/>
      <c r="B8" s="47" t="s">
        <v>148</v>
      </c>
      <c r="C8" s="117"/>
      <c r="D8" s="117"/>
    </row>
    <row r="9" spans="1:17" ht="39.950000000000003" customHeight="1" thickBot="1" x14ac:dyDescent="0.3">
      <c r="A9" s="41">
        <v>2</v>
      </c>
      <c r="B9" s="43" t="s">
        <v>150</v>
      </c>
      <c r="C9" s="40" t="s">
        <v>151</v>
      </c>
      <c r="D9" s="40">
        <v>0</v>
      </c>
    </row>
    <row r="10" spans="1:17" ht="39.950000000000003" customHeight="1" thickBot="1" x14ac:dyDescent="0.3">
      <c r="A10" s="41">
        <v>2.1</v>
      </c>
      <c r="B10" s="43" t="s">
        <v>152</v>
      </c>
      <c r="C10" s="40" t="s">
        <v>151</v>
      </c>
      <c r="D10" s="40">
        <v>0</v>
      </c>
    </row>
    <row r="11" spans="1:17" ht="54.95" customHeight="1" thickBot="1" x14ac:dyDescent="0.3">
      <c r="A11" s="41">
        <v>2.2000000000000002</v>
      </c>
      <c r="B11" s="43" t="s">
        <v>153</v>
      </c>
      <c r="C11" s="40" t="s">
        <v>151</v>
      </c>
      <c r="D11" s="40">
        <v>0</v>
      </c>
    </row>
    <row r="12" spans="1:17" ht="54.95" customHeight="1" thickBot="1" x14ac:dyDescent="0.3">
      <c r="A12" s="41">
        <v>3</v>
      </c>
      <c r="B12" s="43" t="s">
        <v>154</v>
      </c>
      <c r="C12" s="40" t="s">
        <v>155</v>
      </c>
      <c r="D12" s="40">
        <v>0</v>
      </c>
    </row>
    <row r="13" spans="1:17" ht="54.95" customHeight="1" thickBot="1" x14ac:dyDescent="0.3">
      <c r="A13" s="41">
        <v>4</v>
      </c>
      <c r="B13" s="43" t="s">
        <v>156</v>
      </c>
      <c r="C13" s="40" t="s">
        <v>155</v>
      </c>
      <c r="D13" s="40">
        <v>0</v>
      </c>
    </row>
  </sheetData>
  <mergeCells count="7">
    <mergeCell ref="C1:D1"/>
    <mergeCell ref="A6:A8"/>
    <mergeCell ref="C6:C8"/>
    <mergeCell ref="D6:D8"/>
    <mergeCell ref="A4:D4"/>
    <mergeCell ref="A3:D3"/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E11" sqref="E11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4" t="s">
        <v>109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7.25" customHeight="1" x14ac:dyDescent="0.25">
      <c r="A4" s="71" t="s">
        <v>159</v>
      </c>
      <c r="B4" s="71"/>
      <c r="C4" s="71"/>
      <c r="D4" s="71"/>
      <c r="E4" s="71"/>
    </row>
    <row r="5" spans="1:16" ht="24" customHeight="1" x14ac:dyDescent="0.25">
      <c r="A5" s="91" t="s">
        <v>184</v>
      </c>
      <c r="B5" s="92"/>
      <c r="C5" s="92"/>
      <c r="D5" s="92"/>
      <c r="E5" s="93"/>
    </row>
  </sheetData>
  <mergeCells count="5">
    <mergeCell ref="C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5" sqref="B15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4" t="s">
        <v>109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3.25" customHeight="1" x14ac:dyDescent="0.25">
      <c r="A4" s="71" t="s">
        <v>160</v>
      </c>
      <c r="B4" s="71"/>
      <c r="C4" s="71"/>
      <c r="D4" s="71"/>
      <c r="E4" s="71"/>
    </row>
    <row r="5" spans="1:16" ht="24" customHeight="1" x14ac:dyDescent="0.25">
      <c r="A5" s="91" t="s">
        <v>173</v>
      </c>
      <c r="B5" s="92"/>
      <c r="C5" s="92"/>
      <c r="D5" s="92"/>
      <c r="E5" s="93"/>
    </row>
  </sheetData>
  <mergeCells count="5">
    <mergeCell ref="C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G4" sqref="G4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thickBot="1" x14ac:dyDescent="0.3">
      <c r="A3" s="84" t="s">
        <v>109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91.5" customHeight="1" thickBot="1" x14ac:dyDescent="0.3">
      <c r="A4" s="124" t="s">
        <v>161</v>
      </c>
      <c r="B4" s="125"/>
      <c r="C4" s="125"/>
      <c r="D4" s="125"/>
      <c r="E4" s="126"/>
    </row>
    <row r="5" spans="1:16" ht="34.5" customHeight="1" x14ac:dyDescent="0.25">
      <c r="A5" s="127" t="s">
        <v>162</v>
      </c>
      <c r="B5" s="128"/>
      <c r="C5" s="128"/>
      <c r="D5" s="128"/>
      <c r="E5" s="129"/>
    </row>
  </sheetData>
  <mergeCells count="5">
    <mergeCell ref="C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4" workbookViewId="0">
      <selection activeCell="G17" sqref="G17"/>
    </sheetView>
  </sheetViews>
  <sheetFormatPr defaultRowHeight="15.75" x14ac:dyDescent="0.25"/>
  <cols>
    <col min="2" max="2" width="83.625" customWidth="1"/>
    <col min="3" max="3" width="14.7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122" t="s">
        <v>172</v>
      </c>
      <c r="C1" s="122"/>
      <c r="D1" s="27"/>
      <c r="E1" s="27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28"/>
      <c r="E2" s="2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4" t="s">
        <v>109</v>
      </c>
      <c r="B3" s="84"/>
      <c r="C3" s="84"/>
      <c r="D3" s="31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4.25" customHeight="1" thickBot="1" x14ac:dyDescent="0.3">
      <c r="A4" s="83" t="s">
        <v>163</v>
      </c>
      <c r="B4" s="83"/>
      <c r="C4" s="83"/>
      <c r="D4" s="39"/>
      <c r="E4" s="39"/>
    </row>
    <row r="5" spans="1:16" x14ac:dyDescent="0.25">
      <c r="A5" s="116" t="s">
        <v>164</v>
      </c>
      <c r="B5" s="116" t="s">
        <v>165</v>
      </c>
      <c r="C5" s="116" t="s">
        <v>185</v>
      </c>
    </row>
    <row r="6" spans="1:16" ht="43.5" customHeight="1" thickBot="1" x14ac:dyDescent="0.3">
      <c r="A6" s="117"/>
      <c r="B6" s="117"/>
      <c r="C6" s="117"/>
    </row>
    <row r="7" spans="1:16" ht="54.95" customHeight="1" thickBot="1" x14ac:dyDescent="0.3">
      <c r="A7" s="41">
        <v>1</v>
      </c>
      <c r="B7" s="43" t="s">
        <v>193</v>
      </c>
      <c r="C7" s="58" t="s">
        <v>186</v>
      </c>
    </row>
    <row r="8" spans="1:16" ht="20.100000000000001" customHeight="1" thickBot="1" x14ac:dyDescent="0.3">
      <c r="A8" s="41">
        <v>2</v>
      </c>
      <c r="B8" s="43" t="s">
        <v>166</v>
      </c>
      <c r="C8" s="40" t="s">
        <v>187</v>
      </c>
    </row>
    <row r="9" spans="1:16" ht="39.950000000000003" customHeight="1" thickBot="1" x14ac:dyDescent="0.3">
      <c r="A9" s="41">
        <v>3</v>
      </c>
      <c r="B9" s="43" t="s">
        <v>167</v>
      </c>
      <c r="C9" s="40"/>
    </row>
    <row r="10" spans="1:16" ht="20.100000000000001" customHeight="1" thickBot="1" x14ac:dyDescent="0.3">
      <c r="A10" s="41">
        <v>4</v>
      </c>
      <c r="B10" s="43" t="s">
        <v>194</v>
      </c>
      <c r="C10" s="40"/>
    </row>
    <row r="11" spans="1:16" ht="39.950000000000003" customHeight="1" thickBot="1" x14ac:dyDescent="0.3">
      <c r="A11" s="41">
        <v>5</v>
      </c>
      <c r="B11" s="43" t="s">
        <v>168</v>
      </c>
      <c r="C11" s="40"/>
    </row>
    <row r="12" spans="1:16" ht="20.100000000000001" customHeight="1" thickBot="1" x14ac:dyDescent="0.3">
      <c r="A12" s="41">
        <v>6</v>
      </c>
      <c r="B12" s="43" t="s">
        <v>195</v>
      </c>
      <c r="C12" s="40"/>
    </row>
  </sheetData>
  <mergeCells count="7">
    <mergeCell ref="B1:C1"/>
    <mergeCell ref="A5:A6"/>
    <mergeCell ref="B5:B6"/>
    <mergeCell ref="C5:C6"/>
    <mergeCell ref="A4:C4"/>
    <mergeCell ref="A3:C3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J4" sqref="J4"/>
    </sheetView>
  </sheetViews>
  <sheetFormatPr defaultRowHeight="15.75" x14ac:dyDescent="0.25"/>
  <cols>
    <col min="2" max="2" width="56.125" customWidth="1"/>
    <col min="3" max="3" width="11.5" customWidth="1"/>
    <col min="4" max="4" width="11.625" customWidth="1"/>
    <col min="5" max="5" width="12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190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72" t="s">
        <v>0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07.25" customHeight="1" x14ac:dyDescent="0.25">
      <c r="A4" s="71" t="s">
        <v>18</v>
      </c>
      <c r="B4" s="71"/>
      <c r="C4" s="71"/>
      <c r="D4" s="71"/>
      <c r="E4" s="71"/>
    </row>
    <row r="5" spans="1:16" ht="29.25" customHeight="1" x14ac:dyDescent="0.25">
      <c r="A5" s="64" t="s">
        <v>6</v>
      </c>
      <c r="B5" s="64" t="s">
        <v>7</v>
      </c>
      <c r="C5" s="61" t="s">
        <v>8</v>
      </c>
      <c r="D5" s="62"/>
      <c r="E5" s="63"/>
    </row>
    <row r="6" spans="1:16" ht="63" x14ac:dyDescent="0.25">
      <c r="A6" s="65"/>
      <c r="B6" s="65"/>
      <c r="C6" s="10">
        <v>2017</v>
      </c>
      <c r="D6" s="10">
        <v>2018</v>
      </c>
      <c r="E6" s="11" t="s">
        <v>9</v>
      </c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6" s="14" customFormat="1" x14ac:dyDescent="0.25">
      <c r="A8" s="6">
        <v>1</v>
      </c>
      <c r="B8" s="15" t="s">
        <v>19</v>
      </c>
      <c r="C8" s="13">
        <f>SUM(C9:C10)</f>
        <v>10</v>
      </c>
      <c r="D8" s="13">
        <f>SUM(D9:D10)</f>
        <v>10</v>
      </c>
      <c r="E8" s="13"/>
    </row>
    <row r="9" spans="1:16" x14ac:dyDescent="0.25">
      <c r="A9" s="6">
        <v>1.1000000000000001</v>
      </c>
      <c r="B9" s="16" t="s">
        <v>20</v>
      </c>
      <c r="C9" s="6">
        <v>10</v>
      </c>
      <c r="D9" s="6">
        <v>10</v>
      </c>
      <c r="E9" s="6">
        <f t="shared" ref="E9:E14" si="0">D9-C9</f>
        <v>0</v>
      </c>
    </row>
    <row r="10" spans="1:16" x14ac:dyDescent="0.25">
      <c r="A10" s="6">
        <v>1.2</v>
      </c>
      <c r="B10" s="16" t="s">
        <v>21</v>
      </c>
      <c r="C10" s="6">
        <v>0</v>
      </c>
      <c r="D10" s="6">
        <v>0</v>
      </c>
      <c r="E10" s="50">
        <f t="shared" si="0"/>
        <v>0</v>
      </c>
    </row>
    <row r="11" spans="1:16" ht="30" x14ac:dyDescent="0.25">
      <c r="A11" s="6">
        <v>1.3</v>
      </c>
      <c r="B11" s="16" t="s">
        <v>22</v>
      </c>
      <c r="C11" s="6">
        <v>6</v>
      </c>
      <c r="D11" s="6">
        <v>6</v>
      </c>
      <c r="E11" s="50">
        <f t="shared" si="0"/>
        <v>0</v>
      </c>
    </row>
    <row r="12" spans="1:16" ht="45" x14ac:dyDescent="0.25">
      <c r="A12" s="6">
        <v>1.4</v>
      </c>
      <c r="B12" s="16" t="s">
        <v>23</v>
      </c>
      <c r="C12" s="6">
        <v>5</v>
      </c>
      <c r="D12" s="6">
        <v>5</v>
      </c>
      <c r="E12" s="50">
        <f t="shared" si="0"/>
        <v>0</v>
      </c>
    </row>
    <row r="13" spans="1:16" x14ac:dyDescent="0.25">
      <c r="A13" s="6">
        <v>2</v>
      </c>
      <c r="B13" s="16" t="s">
        <v>24</v>
      </c>
      <c r="C13" s="13">
        <v>0</v>
      </c>
      <c r="D13" s="13">
        <v>0</v>
      </c>
      <c r="E13" s="13">
        <f t="shared" si="0"/>
        <v>0</v>
      </c>
    </row>
    <row r="14" spans="1:16" ht="30" x14ac:dyDescent="0.25">
      <c r="A14" s="6">
        <v>3</v>
      </c>
      <c r="B14" s="16" t="s">
        <v>25</v>
      </c>
      <c r="C14" s="13">
        <v>0</v>
      </c>
      <c r="D14" s="13">
        <v>0</v>
      </c>
      <c r="E14" s="13">
        <f t="shared" si="0"/>
        <v>0</v>
      </c>
    </row>
  </sheetData>
  <mergeCells count="7">
    <mergeCell ref="A4:E4"/>
    <mergeCell ref="C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12" sqref="B12"/>
    </sheetView>
  </sheetViews>
  <sheetFormatPr defaultRowHeight="15.75" x14ac:dyDescent="0.25"/>
  <cols>
    <col min="2" max="2" width="76.625" customWidth="1"/>
    <col min="3" max="3" width="14.7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122" t="s">
        <v>169</v>
      </c>
      <c r="C1" s="122"/>
      <c r="D1" s="27"/>
      <c r="E1" s="27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28"/>
      <c r="E2" s="2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4" t="s">
        <v>109</v>
      </c>
      <c r="B3" s="84"/>
      <c r="C3" s="84"/>
      <c r="D3" s="31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" customHeight="1" thickBot="1" x14ac:dyDescent="0.3">
      <c r="A4" s="83" t="s">
        <v>170</v>
      </c>
      <c r="B4" s="130"/>
      <c r="C4" s="130"/>
      <c r="D4" s="39"/>
      <c r="E4" s="39"/>
    </row>
    <row r="5" spans="1:16" ht="16.5" thickBot="1" x14ac:dyDescent="0.3">
      <c r="A5" s="48" t="s">
        <v>6</v>
      </c>
      <c r="B5" s="133" t="s">
        <v>171</v>
      </c>
      <c r="C5" s="134"/>
    </row>
    <row r="6" spans="1:16" ht="16.5" thickBot="1" x14ac:dyDescent="0.3">
      <c r="A6" s="49">
        <v>1</v>
      </c>
      <c r="B6" s="133">
        <v>2</v>
      </c>
      <c r="C6" s="134"/>
    </row>
    <row r="7" spans="1:16" x14ac:dyDescent="0.25">
      <c r="A7" s="131">
        <v>1</v>
      </c>
      <c r="B7" s="135" t="s">
        <v>196</v>
      </c>
      <c r="C7" s="136"/>
    </row>
    <row r="8" spans="1:16" ht="16.5" thickBot="1" x14ac:dyDescent="0.3">
      <c r="A8" s="132"/>
      <c r="B8" s="137"/>
      <c r="C8" s="138"/>
    </row>
    <row r="9" spans="1:16" ht="40.5" customHeight="1" thickBot="1" x14ac:dyDescent="0.3">
      <c r="A9" s="49">
        <v>2</v>
      </c>
      <c r="B9" s="144" t="s">
        <v>192</v>
      </c>
      <c r="C9" s="145"/>
    </row>
    <row r="10" spans="1:16" ht="15.75" customHeight="1" thickBot="1" x14ac:dyDescent="0.3">
      <c r="A10" s="131">
        <v>3</v>
      </c>
      <c r="B10" s="139"/>
      <c r="C10" s="140"/>
    </row>
    <row r="11" spans="1:16" ht="21.75" customHeight="1" thickBot="1" x14ac:dyDescent="0.3">
      <c r="A11" s="132"/>
      <c r="B11" s="139"/>
      <c r="C11" s="140"/>
    </row>
  </sheetData>
  <mergeCells count="11">
    <mergeCell ref="A10:A11"/>
    <mergeCell ref="B5:C5"/>
    <mergeCell ref="B6:C6"/>
    <mergeCell ref="B7:C8"/>
    <mergeCell ref="B9:C9"/>
    <mergeCell ref="B10:C11"/>
    <mergeCell ref="B1:C1"/>
    <mergeCell ref="A2:C2"/>
    <mergeCell ref="A3:C3"/>
    <mergeCell ref="A4:C4"/>
    <mergeCell ref="A7:A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7" workbookViewId="0">
      <selection activeCell="J8" sqref="J8"/>
    </sheetView>
  </sheetViews>
  <sheetFormatPr defaultRowHeight="15.75" x14ac:dyDescent="0.25"/>
  <cols>
    <col min="2" max="2" width="56.125" customWidth="1"/>
    <col min="3" max="3" width="11.5" customWidth="1"/>
    <col min="4" max="4" width="11.625" customWidth="1"/>
    <col min="5" max="5" width="12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72" t="s">
        <v>0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5" customHeight="1" x14ac:dyDescent="0.25">
      <c r="A4" s="73" t="s">
        <v>26</v>
      </c>
      <c r="B4" s="74"/>
      <c r="C4" s="74"/>
      <c r="D4" s="74"/>
      <c r="E4" s="74"/>
    </row>
    <row r="5" spans="1:16" ht="29.25" customHeight="1" x14ac:dyDescent="0.25">
      <c r="A5" s="64" t="s">
        <v>6</v>
      </c>
      <c r="B5" s="64" t="s">
        <v>7</v>
      </c>
      <c r="C5" s="61" t="s">
        <v>8</v>
      </c>
      <c r="D5" s="62"/>
      <c r="E5" s="63"/>
    </row>
    <row r="6" spans="1:16" ht="63" x14ac:dyDescent="0.25">
      <c r="A6" s="65"/>
      <c r="B6" s="65"/>
      <c r="C6" s="10">
        <v>2017</v>
      </c>
      <c r="D6" s="10">
        <v>2018</v>
      </c>
      <c r="E6" s="11" t="s">
        <v>9</v>
      </c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6" x14ac:dyDescent="0.25">
      <c r="A8" s="6">
        <v>1</v>
      </c>
      <c r="B8" s="15" t="s">
        <v>27</v>
      </c>
      <c r="C8" s="13">
        <f>SUM(C9:C12)</f>
        <v>19.68</v>
      </c>
      <c r="D8" s="13">
        <f>SUM(D9:D12)</f>
        <v>19.68</v>
      </c>
      <c r="E8" s="13">
        <f>SUM(E9:E12)</f>
        <v>0</v>
      </c>
    </row>
    <row r="9" spans="1:16" x14ac:dyDescent="0.25">
      <c r="A9" s="6">
        <v>1.1000000000000001</v>
      </c>
      <c r="B9" s="8" t="s">
        <v>3</v>
      </c>
      <c r="C9" s="6">
        <v>19.68</v>
      </c>
      <c r="D9" s="6">
        <v>19.68</v>
      </c>
      <c r="E9" s="6">
        <f>D9-C9</f>
        <v>0</v>
      </c>
    </row>
    <row r="10" spans="1:16" x14ac:dyDescent="0.25">
      <c r="A10" s="6">
        <v>1.2</v>
      </c>
      <c r="B10" s="8" t="s">
        <v>4</v>
      </c>
      <c r="C10" s="6"/>
      <c r="D10" s="6"/>
      <c r="E10" s="50">
        <f>D10-C10</f>
        <v>0</v>
      </c>
    </row>
    <row r="11" spans="1:16" x14ac:dyDescent="0.25">
      <c r="A11" s="6">
        <v>1.3</v>
      </c>
      <c r="B11" s="8" t="s">
        <v>5</v>
      </c>
      <c r="C11" s="6"/>
      <c r="D11" s="6"/>
      <c r="E11" s="50">
        <f>D11-C11</f>
        <v>0</v>
      </c>
    </row>
    <row r="12" spans="1:16" x14ac:dyDescent="0.25">
      <c r="A12" s="6">
        <v>1.4</v>
      </c>
      <c r="B12" s="8" t="s">
        <v>10</v>
      </c>
      <c r="C12" s="6"/>
      <c r="D12" s="6"/>
      <c r="E12" s="50">
        <f>D12-C12</f>
        <v>0</v>
      </c>
    </row>
    <row r="13" spans="1:16" x14ac:dyDescent="0.25">
      <c r="A13" s="6">
        <v>2</v>
      </c>
      <c r="B13" s="15" t="s">
        <v>28</v>
      </c>
      <c r="C13" s="13">
        <f>SUM(C14:C17)</f>
        <v>0.92500000000000004</v>
      </c>
      <c r="D13" s="13">
        <f>SUM(D14:D17)</f>
        <v>0.92500000000000004</v>
      </c>
      <c r="E13" s="13">
        <f>SUM(E14:E17)</f>
        <v>0</v>
      </c>
    </row>
    <row r="14" spans="1:16" x14ac:dyDescent="0.25">
      <c r="A14" s="6">
        <v>2.1</v>
      </c>
      <c r="B14" s="8" t="s">
        <v>3</v>
      </c>
      <c r="C14" s="17">
        <v>0</v>
      </c>
      <c r="D14" s="17">
        <v>0</v>
      </c>
      <c r="E14" s="50">
        <f>D14-C14</f>
        <v>0</v>
      </c>
    </row>
    <row r="15" spans="1:16" ht="18" customHeight="1" x14ac:dyDescent="0.25">
      <c r="A15" s="50">
        <v>2.2000000000000002</v>
      </c>
      <c r="B15" s="8" t="s">
        <v>4</v>
      </c>
      <c r="C15" s="16">
        <v>0</v>
      </c>
      <c r="D15" s="16">
        <v>0</v>
      </c>
      <c r="E15" s="50">
        <f>D15-C15</f>
        <v>0</v>
      </c>
    </row>
    <row r="16" spans="1:16" ht="21" customHeight="1" x14ac:dyDescent="0.25">
      <c r="A16" s="50">
        <v>2.2999999999999998</v>
      </c>
      <c r="B16" s="8" t="s">
        <v>5</v>
      </c>
      <c r="C16" s="6">
        <v>0.92</v>
      </c>
      <c r="D16" s="6">
        <v>0.92</v>
      </c>
      <c r="E16" s="50">
        <f>D16-C16</f>
        <v>0</v>
      </c>
    </row>
    <row r="17" spans="1:5" x14ac:dyDescent="0.25">
      <c r="A17" s="6">
        <v>2.4</v>
      </c>
      <c r="B17" s="18" t="s">
        <v>10</v>
      </c>
      <c r="C17" s="6">
        <v>5.0000000000000001E-3</v>
      </c>
      <c r="D17" s="6">
        <v>5.0000000000000001E-3</v>
      </c>
      <c r="E17" s="50">
        <f>D17-C17</f>
        <v>0</v>
      </c>
    </row>
    <row r="18" spans="1:5" x14ac:dyDescent="0.25">
      <c r="A18" s="6">
        <v>3</v>
      </c>
      <c r="B18" s="15" t="s">
        <v>29</v>
      </c>
      <c r="C18" s="13">
        <f>SUM(C19:C21)</f>
        <v>2</v>
      </c>
      <c r="D18" s="13">
        <f>SUM(D19:D21)</f>
        <v>2</v>
      </c>
      <c r="E18" s="13">
        <f>SUM(E19:E21)</f>
        <v>0</v>
      </c>
    </row>
    <row r="19" spans="1:5" x14ac:dyDescent="0.25">
      <c r="A19" s="6">
        <v>3.1</v>
      </c>
      <c r="B19" s="8" t="s">
        <v>30</v>
      </c>
      <c r="C19" s="6">
        <v>1</v>
      </c>
      <c r="D19" s="6">
        <v>1</v>
      </c>
      <c r="E19" s="6">
        <f>D19-C19</f>
        <v>0</v>
      </c>
    </row>
    <row r="20" spans="1:5" x14ac:dyDescent="0.25">
      <c r="A20" s="6">
        <v>3.2</v>
      </c>
      <c r="B20" s="8" t="s">
        <v>31</v>
      </c>
      <c r="C20" s="6">
        <v>0</v>
      </c>
      <c r="D20" s="6">
        <v>0</v>
      </c>
      <c r="E20" s="50">
        <f>D20-C20</f>
        <v>0</v>
      </c>
    </row>
    <row r="21" spans="1:5" x14ac:dyDescent="0.25">
      <c r="A21" s="6">
        <v>3.3</v>
      </c>
      <c r="B21" s="8" t="s">
        <v>32</v>
      </c>
      <c r="C21" s="6">
        <v>1</v>
      </c>
      <c r="D21" s="6">
        <v>1</v>
      </c>
      <c r="E21" s="50">
        <f>D21-C21</f>
        <v>0</v>
      </c>
    </row>
  </sheetData>
  <mergeCells count="7">
    <mergeCell ref="A4:E4"/>
    <mergeCell ref="C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7" workbookViewId="0">
      <selection activeCell="I4" sqref="I4"/>
    </sheetView>
  </sheetViews>
  <sheetFormatPr defaultRowHeight="15.75" x14ac:dyDescent="0.25"/>
  <cols>
    <col min="2" max="2" width="56.125" customWidth="1"/>
    <col min="3" max="3" width="11.5" customWidth="1"/>
    <col min="4" max="4" width="11.625" customWidth="1"/>
    <col min="5" max="5" width="12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72" t="s">
        <v>0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4.25" customHeight="1" x14ac:dyDescent="0.25">
      <c r="A4" s="79" t="s">
        <v>33</v>
      </c>
      <c r="B4" s="80"/>
      <c r="C4" s="80"/>
      <c r="D4" s="80"/>
      <c r="E4" s="80"/>
    </row>
    <row r="5" spans="1:16" x14ac:dyDescent="0.25">
      <c r="A5" s="64" t="s">
        <v>6</v>
      </c>
      <c r="B5" s="64" t="s">
        <v>7</v>
      </c>
      <c r="C5" s="61" t="s">
        <v>8</v>
      </c>
      <c r="D5" s="62"/>
      <c r="E5" s="63"/>
    </row>
    <row r="6" spans="1:16" ht="63" x14ac:dyDescent="0.25">
      <c r="A6" s="65"/>
      <c r="B6" s="65"/>
      <c r="C6" s="10">
        <v>2017</v>
      </c>
      <c r="D6" s="10">
        <v>2018</v>
      </c>
      <c r="E6" s="11" t="s">
        <v>9</v>
      </c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6" x14ac:dyDescent="0.25">
      <c r="A8" s="6">
        <v>1</v>
      </c>
      <c r="B8" s="15" t="s">
        <v>34</v>
      </c>
      <c r="C8" s="13">
        <f>SUM(C9:C12)</f>
        <v>99</v>
      </c>
      <c r="D8" s="13">
        <f>SUM(D9:D12)</f>
        <v>99</v>
      </c>
      <c r="E8" s="13">
        <f>SUM(E9:E12)</f>
        <v>0</v>
      </c>
    </row>
    <row r="9" spans="1:16" x14ac:dyDescent="0.25">
      <c r="A9" s="6">
        <v>1.1000000000000001</v>
      </c>
      <c r="B9" s="8" t="s">
        <v>3</v>
      </c>
      <c r="C9" s="6">
        <v>99</v>
      </c>
      <c r="D9" s="6">
        <v>99</v>
      </c>
      <c r="E9" s="6">
        <f>D9-C9</f>
        <v>0</v>
      </c>
    </row>
    <row r="10" spans="1:16" x14ac:dyDescent="0.25">
      <c r="A10" s="6">
        <v>1.2</v>
      </c>
      <c r="B10" s="8" t="s">
        <v>4</v>
      </c>
      <c r="C10" s="6">
        <v>0</v>
      </c>
      <c r="D10" s="6">
        <v>0</v>
      </c>
      <c r="E10" s="50">
        <f>D10-C10</f>
        <v>0</v>
      </c>
    </row>
    <row r="11" spans="1:16" x14ac:dyDescent="0.25">
      <c r="A11" s="6">
        <v>1.3</v>
      </c>
      <c r="B11" s="8" t="s">
        <v>5</v>
      </c>
      <c r="C11" s="6">
        <v>0</v>
      </c>
      <c r="D11" s="6">
        <v>0</v>
      </c>
      <c r="E11" s="50">
        <f>D11-C11</f>
        <v>0</v>
      </c>
    </row>
    <row r="12" spans="1:16" x14ac:dyDescent="0.25">
      <c r="A12" s="6">
        <v>1.4</v>
      </c>
      <c r="B12" s="8" t="s">
        <v>10</v>
      </c>
      <c r="C12" s="6">
        <v>0</v>
      </c>
      <c r="D12" s="6">
        <v>0</v>
      </c>
      <c r="E12" s="50">
        <f>D12-C12</f>
        <v>0</v>
      </c>
    </row>
    <row r="13" spans="1:16" x14ac:dyDescent="0.25">
      <c r="A13" s="6">
        <v>2</v>
      </c>
      <c r="B13" s="15" t="s">
        <v>35</v>
      </c>
      <c r="C13" s="13">
        <f>SUM(C14:C17)</f>
        <v>0</v>
      </c>
      <c r="D13" s="13">
        <f>SUM(D14:D17)</f>
        <v>0</v>
      </c>
      <c r="E13" s="13">
        <f>SUM(E14:E17)</f>
        <v>0</v>
      </c>
    </row>
    <row r="14" spans="1:16" x14ac:dyDescent="0.25">
      <c r="A14" s="6">
        <v>2.1</v>
      </c>
      <c r="B14" s="8" t="s">
        <v>3</v>
      </c>
      <c r="C14" s="17">
        <v>0</v>
      </c>
      <c r="D14" s="17">
        <v>0</v>
      </c>
      <c r="E14" s="17">
        <v>0</v>
      </c>
    </row>
    <row r="15" spans="1:16" x14ac:dyDescent="0.25">
      <c r="A15" s="75">
        <v>2.2000000000000002</v>
      </c>
      <c r="B15" s="77" t="s">
        <v>4</v>
      </c>
      <c r="C15" s="50">
        <v>0</v>
      </c>
      <c r="D15" s="50">
        <v>0</v>
      </c>
      <c r="E15" s="50">
        <f>D15-C15</f>
        <v>0</v>
      </c>
    </row>
    <row r="16" spans="1:16" x14ac:dyDescent="0.25">
      <c r="A16" s="76">
        <v>2.2999999999999998</v>
      </c>
      <c r="B16" s="78" t="s">
        <v>5</v>
      </c>
      <c r="C16" s="50">
        <v>0</v>
      </c>
      <c r="D16" s="50">
        <v>0</v>
      </c>
      <c r="E16" s="50">
        <f>D16-C16</f>
        <v>0</v>
      </c>
    </row>
    <row r="17" spans="1:5" x14ac:dyDescent="0.25">
      <c r="A17" s="6">
        <v>2.4</v>
      </c>
      <c r="B17" s="18" t="s">
        <v>10</v>
      </c>
      <c r="C17" s="50">
        <v>0</v>
      </c>
      <c r="D17" s="50">
        <v>0</v>
      </c>
      <c r="E17" s="50">
        <f>D17-C17</f>
        <v>0</v>
      </c>
    </row>
    <row r="18" spans="1:5" x14ac:dyDescent="0.25">
      <c r="A18" s="6">
        <v>3</v>
      </c>
      <c r="B18" s="15" t="s">
        <v>36</v>
      </c>
      <c r="C18" s="13">
        <f>SUM(C19:C22)</f>
        <v>0</v>
      </c>
      <c r="D18" s="13">
        <f>SUM(D19:D22)</f>
        <v>0</v>
      </c>
      <c r="E18" s="13">
        <f>SUM(E19:E22)</f>
        <v>0</v>
      </c>
    </row>
    <row r="19" spans="1:5" x14ac:dyDescent="0.25">
      <c r="A19" s="6">
        <v>3.1</v>
      </c>
      <c r="B19" s="8" t="s">
        <v>30</v>
      </c>
      <c r="C19" s="50">
        <v>0</v>
      </c>
      <c r="D19" s="50">
        <v>0</v>
      </c>
      <c r="E19" s="50">
        <f>D19-C19</f>
        <v>0</v>
      </c>
    </row>
    <row r="20" spans="1:5" x14ac:dyDescent="0.25">
      <c r="A20" s="6">
        <v>3.2</v>
      </c>
      <c r="B20" s="8" t="s">
        <v>31</v>
      </c>
      <c r="C20" s="50">
        <v>0</v>
      </c>
      <c r="D20" s="50">
        <v>0</v>
      </c>
      <c r="E20" s="50">
        <f>D20-C20</f>
        <v>0</v>
      </c>
    </row>
    <row r="21" spans="1:5" x14ac:dyDescent="0.25">
      <c r="A21" s="6">
        <v>3.3</v>
      </c>
      <c r="B21" s="8" t="s">
        <v>32</v>
      </c>
      <c r="C21" s="50">
        <v>0</v>
      </c>
      <c r="D21" s="50">
        <v>0</v>
      </c>
      <c r="E21" s="50">
        <f>D21-C21</f>
        <v>0</v>
      </c>
    </row>
  </sheetData>
  <mergeCells count="9">
    <mergeCell ref="C1:E1"/>
    <mergeCell ref="A2:E2"/>
    <mergeCell ref="A3:E3"/>
    <mergeCell ref="A15:A16"/>
    <mergeCell ref="B15:B16"/>
    <mergeCell ref="A4:E4"/>
    <mergeCell ref="A5:A6"/>
    <mergeCell ref="B5:B6"/>
    <mergeCell ref="C5:E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workbookViewId="0">
      <selection activeCell="G9" sqref="G9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2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71" t="s">
        <v>37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5.5" customHeight="1" x14ac:dyDescent="0.25">
      <c r="A4" s="68" t="s">
        <v>45</v>
      </c>
      <c r="B4" s="69"/>
      <c r="C4" s="69"/>
      <c r="D4" s="69"/>
      <c r="E4" s="70"/>
    </row>
    <row r="5" spans="1:16" ht="29.25" customHeight="1" x14ac:dyDescent="0.25">
      <c r="A5" s="64" t="s">
        <v>6</v>
      </c>
      <c r="B5" s="64" t="s">
        <v>7</v>
      </c>
      <c r="C5" s="61" t="s">
        <v>8</v>
      </c>
      <c r="D5" s="62"/>
      <c r="E5" s="63"/>
    </row>
    <row r="6" spans="1:16" ht="51" customHeight="1" x14ac:dyDescent="0.25">
      <c r="A6" s="65"/>
      <c r="B6" s="65"/>
      <c r="C6" s="10">
        <v>2017</v>
      </c>
      <c r="D6" s="10">
        <v>2018</v>
      </c>
      <c r="E6" s="11" t="s">
        <v>38</v>
      </c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6" ht="49.5" customHeight="1" x14ac:dyDescent="0.25">
      <c r="A8" s="7">
        <v>1</v>
      </c>
      <c r="B8" s="19" t="s">
        <v>44</v>
      </c>
      <c r="C8" s="7">
        <v>0</v>
      </c>
      <c r="D8" s="51">
        <v>0</v>
      </c>
      <c r="E8" s="51">
        <v>0</v>
      </c>
    </row>
    <row r="9" spans="1:16" x14ac:dyDescent="0.25">
      <c r="A9" s="7">
        <v>1.1000000000000001</v>
      </c>
      <c r="B9" s="8" t="s">
        <v>3</v>
      </c>
      <c r="C9" s="51">
        <v>0</v>
      </c>
      <c r="D9" s="51">
        <v>0</v>
      </c>
      <c r="E9" s="51">
        <v>0</v>
      </c>
    </row>
    <row r="10" spans="1:16" x14ac:dyDescent="0.25">
      <c r="A10" s="7">
        <v>1.2</v>
      </c>
      <c r="B10" s="8" t="s">
        <v>4</v>
      </c>
      <c r="C10" s="51">
        <v>0</v>
      </c>
      <c r="D10" s="51">
        <v>0</v>
      </c>
      <c r="E10" s="51">
        <v>0</v>
      </c>
    </row>
    <row r="11" spans="1:16" x14ac:dyDescent="0.25">
      <c r="A11" s="7">
        <v>1.3</v>
      </c>
      <c r="B11" s="8" t="s">
        <v>5</v>
      </c>
      <c r="C11" s="51">
        <v>0</v>
      </c>
      <c r="D11" s="51">
        <v>0</v>
      </c>
      <c r="E11" s="51">
        <v>0</v>
      </c>
    </row>
    <row r="12" spans="1:16" x14ac:dyDescent="0.25">
      <c r="A12" s="7">
        <v>1.4</v>
      </c>
      <c r="B12" s="8" t="s">
        <v>10</v>
      </c>
      <c r="C12" s="51">
        <v>0</v>
      </c>
      <c r="D12" s="51">
        <v>0</v>
      </c>
      <c r="E12" s="51">
        <v>0</v>
      </c>
    </row>
    <row r="13" spans="1:16" ht="30" x14ac:dyDescent="0.25">
      <c r="A13" s="7">
        <v>2</v>
      </c>
      <c r="B13" s="19" t="s">
        <v>43</v>
      </c>
      <c r="C13" s="51">
        <v>0</v>
      </c>
      <c r="D13" s="51">
        <v>0</v>
      </c>
      <c r="E13" s="51">
        <v>0</v>
      </c>
    </row>
    <row r="14" spans="1:16" x14ac:dyDescent="0.25">
      <c r="A14" s="7">
        <v>2.1</v>
      </c>
      <c r="B14" s="8" t="s">
        <v>3</v>
      </c>
      <c r="C14" s="51">
        <v>0</v>
      </c>
      <c r="D14" s="51">
        <v>0</v>
      </c>
      <c r="E14" s="51">
        <v>0</v>
      </c>
    </row>
    <row r="15" spans="1:16" x14ac:dyDescent="0.25">
      <c r="A15" s="7">
        <v>2.2000000000000002</v>
      </c>
      <c r="B15" s="8" t="s">
        <v>4</v>
      </c>
      <c r="C15" s="51">
        <v>0</v>
      </c>
      <c r="D15" s="51">
        <v>0</v>
      </c>
      <c r="E15" s="51">
        <v>0</v>
      </c>
    </row>
    <row r="16" spans="1:16" x14ac:dyDescent="0.25">
      <c r="A16" s="7">
        <v>2.2999999999999998</v>
      </c>
      <c r="B16" s="8" t="s">
        <v>5</v>
      </c>
      <c r="C16" s="51">
        <v>0</v>
      </c>
      <c r="D16" s="51">
        <v>0</v>
      </c>
      <c r="E16" s="51">
        <v>0</v>
      </c>
    </row>
    <row r="17" spans="1:5" x14ac:dyDescent="0.25">
      <c r="A17" s="7">
        <v>2.4</v>
      </c>
      <c r="B17" s="8" t="s">
        <v>10</v>
      </c>
      <c r="C17" s="51">
        <v>0</v>
      </c>
      <c r="D17" s="51">
        <v>0</v>
      </c>
      <c r="E17" s="51">
        <v>0</v>
      </c>
    </row>
    <row r="18" spans="1:5" ht="90" x14ac:dyDescent="0.25">
      <c r="A18" s="7">
        <v>3</v>
      </c>
      <c r="B18" s="19" t="s">
        <v>42</v>
      </c>
      <c r="C18" s="51">
        <v>0</v>
      </c>
      <c r="D18" s="51">
        <v>0</v>
      </c>
      <c r="E18" s="51">
        <v>0</v>
      </c>
    </row>
    <row r="19" spans="1:5" x14ac:dyDescent="0.25">
      <c r="A19" s="7">
        <v>3.1</v>
      </c>
      <c r="B19" s="8" t="s">
        <v>3</v>
      </c>
      <c r="C19" s="51">
        <v>0</v>
      </c>
      <c r="D19" s="51">
        <v>0</v>
      </c>
      <c r="E19" s="51">
        <v>0</v>
      </c>
    </row>
    <row r="20" spans="1:5" x14ac:dyDescent="0.25">
      <c r="A20" s="7">
        <v>3.2</v>
      </c>
      <c r="B20" s="8" t="s">
        <v>4</v>
      </c>
      <c r="C20" s="51">
        <v>0</v>
      </c>
      <c r="D20" s="51">
        <v>0</v>
      </c>
      <c r="E20" s="51">
        <v>0</v>
      </c>
    </row>
    <row r="21" spans="1:5" x14ac:dyDescent="0.25">
      <c r="A21" s="7">
        <v>3.3</v>
      </c>
      <c r="B21" s="8" t="s">
        <v>5</v>
      </c>
      <c r="C21" s="51">
        <v>0</v>
      </c>
      <c r="D21" s="51">
        <v>0</v>
      </c>
      <c r="E21" s="51">
        <v>0</v>
      </c>
    </row>
    <row r="22" spans="1:5" x14ac:dyDescent="0.25">
      <c r="A22" s="7">
        <v>3.4</v>
      </c>
      <c r="B22" s="8" t="s">
        <v>10</v>
      </c>
      <c r="C22" s="51">
        <v>0</v>
      </c>
      <c r="D22" s="51">
        <v>0</v>
      </c>
      <c r="E22" s="51">
        <v>0</v>
      </c>
    </row>
    <row r="23" spans="1:5" ht="90" x14ac:dyDescent="0.25">
      <c r="A23" s="7">
        <v>4</v>
      </c>
      <c r="B23" s="19" t="s">
        <v>41</v>
      </c>
      <c r="C23" s="51">
        <v>0</v>
      </c>
      <c r="D23" s="51">
        <v>0</v>
      </c>
      <c r="E23" s="51">
        <v>0</v>
      </c>
    </row>
    <row r="24" spans="1:5" x14ac:dyDescent="0.25">
      <c r="A24" s="7">
        <v>4.0999999999999996</v>
      </c>
      <c r="B24" s="8" t="s">
        <v>3</v>
      </c>
      <c r="C24" s="51">
        <v>0</v>
      </c>
      <c r="D24" s="51">
        <v>0</v>
      </c>
      <c r="E24" s="51">
        <v>0</v>
      </c>
    </row>
    <row r="25" spans="1:5" x14ac:dyDescent="0.25">
      <c r="A25" s="7">
        <v>4.2</v>
      </c>
      <c r="B25" s="8" t="s">
        <v>4</v>
      </c>
      <c r="C25" s="51">
        <v>0</v>
      </c>
      <c r="D25" s="51">
        <v>0</v>
      </c>
      <c r="E25" s="51">
        <v>0</v>
      </c>
    </row>
    <row r="26" spans="1:5" x14ac:dyDescent="0.25">
      <c r="A26" s="7">
        <v>4.3</v>
      </c>
      <c r="B26" s="8" t="s">
        <v>5</v>
      </c>
      <c r="C26" s="51">
        <v>0</v>
      </c>
      <c r="D26" s="51">
        <v>0</v>
      </c>
      <c r="E26" s="51">
        <v>0</v>
      </c>
    </row>
    <row r="27" spans="1:5" x14ac:dyDescent="0.25">
      <c r="A27" s="7">
        <v>4.4000000000000004</v>
      </c>
      <c r="B27" s="8" t="s">
        <v>10</v>
      </c>
      <c r="C27" s="51">
        <v>0</v>
      </c>
      <c r="D27" s="51">
        <v>0</v>
      </c>
      <c r="E27" s="51">
        <v>0</v>
      </c>
    </row>
    <row r="28" spans="1:5" ht="45" x14ac:dyDescent="0.25">
      <c r="A28" s="7">
        <v>5</v>
      </c>
      <c r="B28" s="19" t="s">
        <v>39</v>
      </c>
      <c r="C28" s="51">
        <v>0</v>
      </c>
      <c r="D28" s="51">
        <v>0</v>
      </c>
      <c r="E28" s="51">
        <v>0</v>
      </c>
    </row>
    <row r="29" spans="1:5" ht="60" x14ac:dyDescent="0.25">
      <c r="A29" s="7">
        <v>5.0999999999999996</v>
      </c>
      <c r="B29" s="19" t="s">
        <v>40</v>
      </c>
      <c r="C29" s="51">
        <v>0</v>
      </c>
      <c r="D29" s="51">
        <v>0</v>
      </c>
      <c r="E29" s="51">
        <v>0</v>
      </c>
    </row>
  </sheetData>
  <mergeCells count="7">
    <mergeCell ref="A4:E4"/>
    <mergeCell ref="C1:E1"/>
    <mergeCell ref="A2:E2"/>
    <mergeCell ref="A3:E3"/>
    <mergeCell ref="C5:E5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4" workbookViewId="0">
      <selection activeCell="C5" sqref="C5:F5"/>
    </sheetView>
  </sheetViews>
  <sheetFormatPr defaultRowHeight="15.75" x14ac:dyDescent="0.25"/>
  <cols>
    <col min="2" max="2" width="56.875" customWidth="1"/>
    <col min="3" max="18" width="9.625" customWidth="1"/>
    <col min="19" max="19" width="31.25" customWidth="1"/>
    <col min="20" max="20" width="18.5" customWidth="1"/>
  </cols>
  <sheetData>
    <row r="1" spans="1:20" ht="60" customHeight="1" x14ac:dyDescent="0.25">
      <c r="A1" s="9"/>
      <c r="B1" s="9"/>
      <c r="F1" s="1"/>
      <c r="G1" s="1"/>
      <c r="H1" s="1"/>
      <c r="I1" s="1"/>
      <c r="J1" s="1"/>
      <c r="K1" s="1"/>
      <c r="L1" s="1"/>
      <c r="M1" s="1"/>
      <c r="R1" s="27"/>
      <c r="S1" s="60" t="s">
        <v>60</v>
      </c>
      <c r="T1" s="60"/>
    </row>
    <row r="2" spans="1:20" ht="51" customHeight="1" x14ac:dyDescent="0.25">
      <c r="A2" s="82" t="s">
        <v>191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4.75" customHeight="1" x14ac:dyDescent="0.25">
      <c r="A3" s="84" t="s">
        <v>37</v>
      </c>
      <c r="B3" s="72"/>
      <c r="C3" s="72"/>
      <c r="D3" s="72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32.25" customHeight="1" thickBot="1" x14ac:dyDescent="0.3">
      <c r="A4" s="83" t="s">
        <v>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80.75" customHeight="1" thickBot="1" x14ac:dyDescent="0.3">
      <c r="A5" s="25" t="s">
        <v>6</v>
      </c>
      <c r="B5" s="25" t="s">
        <v>46</v>
      </c>
      <c r="C5" s="81" t="s">
        <v>56</v>
      </c>
      <c r="D5" s="81"/>
      <c r="E5" s="81"/>
      <c r="F5" s="81"/>
      <c r="G5" s="81" t="s">
        <v>55</v>
      </c>
      <c r="H5" s="81"/>
      <c r="I5" s="81"/>
      <c r="J5" s="81"/>
      <c r="K5" s="81" t="s">
        <v>58</v>
      </c>
      <c r="L5" s="81"/>
      <c r="M5" s="81"/>
      <c r="N5" s="81"/>
      <c r="O5" s="81" t="s">
        <v>57</v>
      </c>
      <c r="P5" s="81"/>
      <c r="Q5" s="81"/>
      <c r="R5" s="81"/>
      <c r="S5" s="25" t="s">
        <v>47</v>
      </c>
      <c r="T5" s="25" t="s">
        <v>48</v>
      </c>
    </row>
    <row r="6" spans="1:20" ht="16.5" thickBot="1" x14ac:dyDescent="0.3">
      <c r="A6" s="25"/>
      <c r="B6" s="25"/>
      <c r="C6" s="25" t="s">
        <v>49</v>
      </c>
      <c r="D6" s="25" t="s">
        <v>50</v>
      </c>
      <c r="E6" s="25" t="s">
        <v>51</v>
      </c>
      <c r="F6" s="25" t="s">
        <v>52</v>
      </c>
      <c r="G6" s="25" t="s">
        <v>49</v>
      </c>
      <c r="H6" s="25" t="s">
        <v>50</v>
      </c>
      <c r="I6" s="25" t="s">
        <v>51</v>
      </c>
      <c r="J6" s="25" t="s">
        <v>52</v>
      </c>
      <c r="K6" s="25" t="s">
        <v>49</v>
      </c>
      <c r="L6" s="25" t="s">
        <v>50</v>
      </c>
      <c r="M6" s="25" t="s">
        <v>51</v>
      </c>
      <c r="N6" s="25" t="s">
        <v>52</v>
      </c>
      <c r="O6" s="25" t="s">
        <v>49</v>
      </c>
      <c r="P6" s="25" t="s">
        <v>50</v>
      </c>
      <c r="Q6" s="25" t="s">
        <v>51</v>
      </c>
      <c r="R6" s="25" t="s">
        <v>52</v>
      </c>
      <c r="S6" s="25"/>
      <c r="T6" s="25"/>
    </row>
    <row r="7" spans="1:20" ht="16.5" thickBot="1" x14ac:dyDescent="0.3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</row>
    <row r="8" spans="1:20" ht="199.5" customHeight="1" x14ac:dyDescent="0.25">
      <c r="A8" s="20">
        <v>1</v>
      </c>
      <c r="B8" s="21" t="s">
        <v>59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52" t="s">
        <v>174</v>
      </c>
    </row>
    <row r="9" spans="1:20" ht="16.5" thickBot="1" x14ac:dyDescent="0.3">
      <c r="A9" s="22"/>
      <c r="B9" s="23" t="s">
        <v>53</v>
      </c>
      <c r="C9" s="26">
        <f>C8</f>
        <v>0</v>
      </c>
      <c r="D9" s="26">
        <f t="shared" ref="D9:R9" si="0">D8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3">
        <v>0</v>
      </c>
      <c r="T9" s="24">
        <v>0</v>
      </c>
    </row>
  </sheetData>
  <mergeCells count="8">
    <mergeCell ref="K5:N5"/>
    <mergeCell ref="O5:R5"/>
    <mergeCell ref="S1:T1"/>
    <mergeCell ref="A2:T2"/>
    <mergeCell ref="A4:T4"/>
    <mergeCell ref="A3:E3"/>
    <mergeCell ref="C5:F5"/>
    <mergeCell ref="G5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11" sqref="B11:E11"/>
    </sheetView>
  </sheetViews>
  <sheetFormatPr defaultRowHeight="15.75" x14ac:dyDescent="0.25"/>
  <cols>
    <col min="1" max="1" width="6.125" customWidth="1"/>
    <col min="2" max="2" width="56.875" customWidth="1"/>
    <col min="3" max="3" width="11.5" customWidth="1"/>
    <col min="4" max="4" width="11.625" customWidth="1"/>
    <col min="5" max="5" width="14.2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6" t="s">
        <v>37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 customHeight="1" x14ac:dyDescent="0.25">
      <c r="A4" s="71" t="s">
        <v>61</v>
      </c>
      <c r="B4" s="71"/>
      <c r="C4" s="71"/>
      <c r="D4" s="71"/>
      <c r="E4" s="71"/>
    </row>
    <row r="5" spans="1:16" x14ac:dyDescent="0.25">
      <c r="A5" s="6" t="s">
        <v>6</v>
      </c>
      <c r="B5" s="88" t="s">
        <v>62</v>
      </c>
      <c r="C5" s="88"/>
      <c r="D5" s="88"/>
      <c r="E5" s="88"/>
    </row>
    <row r="6" spans="1:16" x14ac:dyDescent="0.25">
      <c r="A6" s="6">
        <v>1</v>
      </c>
      <c r="B6" s="85">
        <v>2</v>
      </c>
      <c r="C6" s="85"/>
      <c r="D6" s="85"/>
      <c r="E6" s="85"/>
    </row>
    <row r="7" spans="1:16" ht="35.1" customHeight="1" x14ac:dyDescent="0.25">
      <c r="A7" s="6">
        <v>1</v>
      </c>
      <c r="B7" s="90" t="s">
        <v>175</v>
      </c>
      <c r="C7" s="90"/>
      <c r="D7" s="90"/>
      <c r="E7" s="90"/>
    </row>
    <row r="8" spans="1:16" ht="35.1" customHeight="1" x14ac:dyDescent="0.25">
      <c r="A8" s="6">
        <v>2</v>
      </c>
      <c r="B8" s="90" t="s">
        <v>63</v>
      </c>
      <c r="C8" s="90"/>
      <c r="D8" s="90"/>
      <c r="E8" s="90"/>
    </row>
    <row r="9" spans="1:16" ht="35.1" customHeight="1" x14ac:dyDescent="0.25">
      <c r="A9" s="6">
        <v>3</v>
      </c>
      <c r="B9" s="90" t="s">
        <v>64</v>
      </c>
      <c r="C9" s="90"/>
      <c r="D9" s="90"/>
      <c r="E9" s="90"/>
    </row>
    <row r="10" spans="1:16" ht="35.1" customHeight="1" x14ac:dyDescent="0.25">
      <c r="A10" s="6">
        <v>4</v>
      </c>
      <c r="B10" s="90" t="s">
        <v>188</v>
      </c>
      <c r="C10" s="90"/>
      <c r="D10" s="90"/>
      <c r="E10" s="90"/>
    </row>
    <row r="11" spans="1:16" ht="42.75" customHeight="1" x14ac:dyDescent="0.25">
      <c r="A11" s="53">
        <v>5</v>
      </c>
      <c r="B11" s="141" t="s">
        <v>192</v>
      </c>
      <c r="C11" s="142"/>
      <c r="D11" s="142"/>
      <c r="E11" s="143"/>
    </row>
    <row r="12" spans="1:16" x14ac:dyDescent="0.25">
      <c r="A12" s="54"/>
      <c r="B12" s="89"/>
      <c r="C12" s="89"/>
      <c r="D12" s="89"/>
      <c r="E12" s="89"/>
    </row>
  </sheetData>
  <mergeCells count="12">
    <mergeCell ref="B11:E11"/>
    <mergeCell ref="B12:E12"/>
    <mergeCell ref="B7:E7"/>
    <mergeCell ref="B8:E8"/>
    <mergeCell ref="B9:E9"/>
    <mergeCell ref="B10:E10"/>
    <mergeCell ref="B6:E6"/>
    <mergeCell ref="C1:E1"/>
    <mergeCell ref="A2:E2"/>
    <mergeCell ref="A3:E3"/>
    <mergeCell ref="A4:E4"/>
    <mergeCell ref="B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G7" sqref="G7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6" t="s">
        <v>65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3.25" customHeight="1" x14ac:dyDescent="0.25">
      <c r="A4" s="71" t="s">
        <v>66</v>
      </c>
      <c r="B4" s="71"/>
      <c r="C4" s="71"/>
      <c r="D4" s="71"/>
      <c r="E4" s="71"/>
    </row>
    <row r="5" spans="1:16" ht="24" customHeight="1" x14ac:dyDescent="0.25">
      <c r="A5" s="91" t="s">
        <v>67</v>
      </c>
      <c r="B5" s="92"/>
      <c r="C5" s="92"/>
      <c r="D5" s="92"/>
      <c r="E5" s="93"/>
    </row>
  </sheetData>
  <mergeCells count="5">
    <mergeCell ref="C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1" sqref="G11"/>
    </sheetView>
  </sheetViews>
  <sheetFormatPr defaultRowHeight="15.75" x14ac:dyDescent="0.25"/>
  <cols>
    <col min="2" max="2" width="56.875" customWidth="1"/>
    <col min="3" max="3" width="11.5" customWidth="1"/>
    <col min="4" max="4" width="11.625" customWidth="1"/>
    <col min="5" max="5" width="15.5" customWidth="1"/>
  </cols>
  <sheetData>
    <row r="1" spans="1:16" ht="53.25" customHeight="1" x14ac:dyDescent="0.25">
      <c r="A1" s="9"/>
      <c r="B1" s="9"/>
      <c r="C1" s="60" t="s">
        <v>17</v>
      </c>
      <c r="D1" s="60"/>
      <c r="E1" s="60"/>
      <c r="F1" s="1"/>
      <c r="G1" s="1"/>
      <c r="H1" s="1"/>
      <c r="I1" s="1"/>
      <c r="J1" s="1"/>
      <c r="K1" s="1"/>
      <c r="L1" s="1"/>
      <c r="M1" s="1"/>
    </row>
    <row r="2" spans="1:16" ht="51" customHeight="1" x14ac:dyDescent="0.25">
      <c r="A2" s="66" t="s">
        <v>189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3.75" customHeight="1" x14ac:dyDescent="0.25">
      <c r="A3" s="86" t="s">
        <v>65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 x14ac:dyDescent="0.25">
      <c r="A4" s="71" t="s">
        <v>68</v>
      </c>
      <c r="B4" s="71"/>
      <c r="C4" s="71"/>
      <c r="D4" s="71"/>
      <c r="E4" s="71"/>
    </row>
    <row r="5" spans="1:16" x14ac:dyDescent="0.25">
      <c r="A5" s="7" t="s">
        <v>6</v>
      </c>
      <c r="B5" s="85" t="s">
        <v>62</v>
      </c>
      <c r="C5" s="85"/>
      <c r="D5" s="85"/>
      <c r="E5" s="85"/>
    </row>
    <row r="6" spans="1:16" x14ac:dyDescent="0.25">
      <c r="A6" s="7">
        <v>1</v>
      </c>
      <c r="B6" s="85">
        <v>2</v>
      </c>
      <c r="C6" s="85"/>
      <c r="D6" s="85"/>
      <c r="E6" s="85"/>
    </row>
    <row r="7" spans="1:16" ht="35.1" customHeight="1" x14ac:dyDescent="0.25">
      <c r="A7" s="7">
        <v>1</v>
      </c>
      <c r="B7" s="90" t="s">
        <v>69</v>
      </c>
      <c r="C7" s="90"/>
      <c r="D7" s="90"/>
      <c r="E7" s="90"/>
    </row>
    <row r="8" spans="1:16" ht="35.1" customHeight="1" x14ac:dyDescent="0.25">
      <c r="A8" s="7">
        <v>2</v>
      </c>
      <c r="B8" s="90" t="s">
        <v>70</v>
      </c>
      <c r="C8" s="90"/>
      <c r="D8" s="90"/>
      <c r="E8" s="90"/>
    </row>
  </sheetData>
  <mergeCells count="8">
    <mergeCell ref="B7:E7"/>
    <mergeCell ref="B8:E8"/>
    <mergeCell ref="C1:E1"/>
    <mergeCell ref="A2:E2"/>
    <mergeCell ref="A3:E3"/>
    <mergeCell ref="A4:E4"/>
    <mergeCell ref="B5:E5"/>
    <mergeCell ref="B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ДЭЭ 2</cp:lastModifiedBy>
  <dcterms:created xsi:type="dcterms:W3CDTF">2018-01-17T07:10:35Z</dcterms:created>
  <dcterms:modified xsi:type="dcterms:W3CDTF">2019-01-25T08:17:40Z</dcterms:modified>
</cp:coreProperties>
</file>